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6750" tabRatio="910" activeTab="0"/>
  </bookViews>
  <sheets>
    <sheet name="Contents" sheetId="1" r:id="rId1"/>
    <sheet name="Complaints Received" sheetId="2" r:id="rId2"/>
    <sheet name="Complaints - Area &amp; District " sheetId="3" r:id="rId3"/>
    <sheet name="Allegations Received" sheetId="4" r:id="rId4"/>
    <sheet name="OMC" sheetId="5" r:id="rId5"/>
    <sheet name="Metadata" sheetId="6" r:id="rId6"/>
  </sheets>
  <definedNames/>
  <calcPr fullCalcOnLoad="1"/>
</workbook>
</file>

<file path=xl/sharedStrings.xml><?xml version="1.0" encoding="utf-8"?>
<sst xmlns="http://schemas.openxmlformats.org/spreadsheetml/2006/main" count="118" uniqueCount="93">
  <si>
    <t>Table 2:</t>
  </si>
  <si>
    <t>Table 1:</t>
  </si>
  <si>
    <t>Table 3:</t>
  </si>
  <si>
    <t>Table 4:</t>
  </si>
  <si>
    <t>Table 5:</t>
  </si>
  <si>
    <t>Complaints Received</t>
  </si>
  <si>
    <t>Allegations Received</t>
  </si>
  <si>
    <t>List of Tables</t>
  </si>
  <si>
    <t>2014/15</t>
  </si>
  <si>
    <t>Total</t>
  </si>
  <si>
    <t>Arrest</t>
  </si>
  <si>
    <t>Search</t>
  </si>
  <si>
    <t>Police Enquiries (no investigation)</t>
  </si>
  <si>
    <t>Other</t>
  </si>
  <si>
    <t>Unknown</t>
  </si>
  <si>
    <t>Failure in Duty</t>
  </si>
  <si>
    <t>Oppressive Behaviour</t>
  </si>
  <si>
    <t>Incivility</t>
  </si>
  <si>
    <t>Mishandling of Property</t>
  </si>
  <si>
    <t>Malpractice</t>
  </si>
  <si>
    <t>Discriminatory Behaviour</t>
  </si>
  <si>
    <t>Section 55 Referral</t>
  </si>
  <si>
    <t>Traffic</t>
  </si>
  <si>
    <t>Unknown / Other Organisation</t>
  </si>
  <si>
    <t>Criminal Investigation</t>
  </si>
  <si>
    <t>Quarter 1 (April to June)</t>
  </si>
  <si>
    <t>Quarter 2 (July to September)</t>
  </si>
  <si>
    <t>Quarter 3 (October to December)</t>
  </si>
  <si>
    <t>Quarter 4 (January to March)</t>
  </si>
  <si>
    <t>Geographical Breakdown for Complaints</t>
  </si>
  <si>
    <t>Traffic Related Incident</t>
  </si>
  <si>
    <t>Officers with multiple complaints</t>
  </si>
  <si>
    <t>2015/16</t>
  </si>
  <si>
    <t>North</t>
  </si>
  <si>
    <t>South</t>
  </si>
  <si>
    <t>Belfast City</t>
  </si>
  <si>
    <t>Sub-total</t>
  </si>
  <si>
    <t>Area</t>
  </si>
  <si>
    <t>District</t>
  </si>
  <si>
    <t>Domestic Incident</t>
  </si>
  <si>
    <t>Unlawful/Unnecessary Arrest/Detention</t>
  </si>
  <si>
    <r>
      <rPr>
        <b/>
        <sz val="10"/>
        <color indexed="56"/>
        <rFont val="Arial"/>
        <family val="2"/>
      </rPr>
      <t>Table 6:</t>
    </r>
    <r>
      <rPr>
        <sz val="10"/>
        <color indexed="12"/>
        <rFont val="Arial"/>
        <family val="2"/>
      </rPr>
      <t xml:space="preserve">  </t>
    </r>
  </si>
  <si>
    <t>Northern Ireland</t>
  </si>
  <si>
    <t>2016/17</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</si>
  <si>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</si>
  <si>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</si>
  <si>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</si>
  <si>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</si>
  <si>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</si>
  <si>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</si>
  <si>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</si>
  <si>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</si>
  <si>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</si>
  <si>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</si>
  <si>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</si>
  <si>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Domestic Violence</t>
  </si>
  <si>
    <t>2017/18</t>
  </si>
  <si>
    <t>Number of officers with three or more complaints that were formally investigated or dealt with Informal Resolution</t>
  </si>
  <si>
    <t>Twelve month period ending</t>
  </si>
  <si>
    <t>Complaints relating to the 'Troubles'</t>
  </si>
  <si>
    <t>Parades/Demonstrations</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</si>
  <si>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</si>
  <si>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</si>
  <si>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</si>
  <si>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</si>
  <si>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</si>
  <si>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</si>
  <si>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</si>
  <si>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</si>
  <si>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 xml:space="preserve">If you require any further information you can contact the Research and Performance Directorate of the Police Ombudsman's Office directly by:                                                                       email: tumiltya@poni.org.uk                                                                                                                                                                                                                                                    phone: (028) 90828628.                                                                                                                                                                                                                                                                              </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</si>
  <si>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</si>
  <si>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</si>
  <si>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</si>
  <si>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Number of complaints received by the Police Ombudsman's Office, 2014/15 to 2018/19</t>
  </si>
  <si>
    <t>Main situation giving rise to complaints between 2017/18 and 2018/19</t>
  </si>
  <si>
    <t>Complaints received by police area and district between 2017/18 and 2018/19</t>
  </si>
  <si>
    <t>Number of allegations received by the Police Ombudsman's Office, 2014/15 to 2018/19</t>
  </si>
  <si>
    <t>Types of allegations received between 2017/18 and 2018/19</t>
  </si>
  <si>
    <t>Officers with multiple complaints, twelve month period ending June 2018, September 2018, December 2018 and March 2019</t>
  </si>
  <si>
    <t>2018/19</t>
  </si>
  <si>
    <t>Allegations related to the 'Troubles'</t>
  </si>
  <si>
    <t>Table 1: Number of complaints received by the Police Ombudsman's Office, 2014/15 to 2018/19</t>
  </si>
  <si>
    <t>Table 2: Main situation giving rise to complaints between 2017/18 and 2018/19</t>
  </si>
  <si>
    <t>Table 3: Complaints received by police area and district between 2017/18 and 2018/19</t>
  </si>
  <si>
    <t>Table 4: Number of allegations received by the Police Ombudsman's Office, 2014/15 to 2018/19</t>
  </si>
  <si>
    <t>Table 5: Types of allegations received between 2017/18 and 2018/19</t>
  </si>
  <si>
    <t>Table 6: Officers with three or more complaints that were formally investigated or dealt with by Informal Resolution: twelve month period ending June 2018, September 2018, December 2018 and March 2019</t>
  </si>
  <si>
    <t>June 2018</t>
  </si>
  <si>
    <t>September 2018</t>
  </si>
  <si>
    <t>December 2018</t>
  </si>
  <si>
    <t>March 2019</t>
  </si>
  <si>
    <t>This information details the numbers of complaints and allegations recorded by the Police Ombudsman's Office (the Office) between 1 April 2014 and 31 March 2019. The data used are extracted from the Police Ombudsman's 'live' Case Handling System (CHS) and include all complaints input up to 07th April 2019. The information is produced on a quarterly basis and where possible, published on our website on the fourth Thursday of the month following the end of the reporting period.</t>
  </si>
  <si>
    <t>2014/15 - 2018/19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</si>
</sst>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809]dd\ mmmm\ yyyy"/>
    <numFmt numFmtId="167" formatCode="###0"/>
    <numFmt numFmtId="168" formatCode="0_ ;[Red]\-0\ "/>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quot;Yes&quot;;&quot;Yes&quot;;&quot;No&quot;"/>
    <numFmt numFmtId="174" formatCode="&quot;True&quot;;&quot;True&quot;;&quot;False&quot;"/>
    <numFmt numFmtId="175" formatCode="&quot;On&quot;;&quot;On&quot;;&quot;Off&quot;"/>
    <numFmt numFmtId="176" formatCode="[$€-2]\ #,##0.00_);[Red]\([$€-2]\ #,##0.00\)"/>
  </numFmts>
  <fonts count="67">
    <font>
      <sz val="11"/>
      <color theme="1"/>
      <name val="Calibri"/>
      <family val="2"/>
    </font>
    <font>
      <sz val="11"/>
      <color indexed="8"/>
      <name val="Calibri"/>
      <family val="2"/>
    </font>
    <font>
      <sz val="10"/>
      <name val="Arial"/>
      <family val="2"/>
    </font>
    <font>
      <b/>
      <sz val="10"/>
      <color indexed="56"/>
      <name val="Arial"/>
      <family val="2"/>
    </font>
    <font>
      <sz val="10"/>
      <color indexed="12"/>
      <name val="Arial"/>
      <family val="2"/>
    </font>
    <font>
      <b/>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9"/>
      <name val="Arial"/>
      <family val="2"/>
    </font>
    <font>
      <b/>
      <sz val="14"/>
      <color indexed="21"/>
      <name val="Arial"/>
      <family val="2"/>
    </font>
    <font>
      <sz val="11"/>
      <color indexed="8"/>
      <name val="Arial"/>
      <family val="2"/>
    </font>
    <font>
      <sz val="9"/>
      <color indexed="8"/>
      <name val="Arial"/>
      <family val="2"/>
    </font>
    <font>
      <b/>
      <sz val="10"/>
      <color indexed="21"/>
      <name val="Arial"/>
      <family val="2"/>
    </font>
    <font>
      <b/>
      <sz val="10"/>
      <color indexed="18"/>
      <name val="Arial"/>
      <family val="2"/>
    </font>
    <font>
      <sz val="10"/>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b/>
      <sz val="10"/>
      <color rgb="FF0C2577"/>
      <name val="Arial"/>
      <family val="2"/>
    </font>
    <font>
      <b/>
      <sz val="10"/>
      <color rgb="FF002060"/>
      <name val="Arial"/>
      <family val="2"/>
    </font>
    <font>
      <b/>
      <sz val="10"/>
      <color rgb="FF077676"/>
      <name val="Arial"/>
      <family val="2"/>
    </font>
    <font>
      <sz val="10"/>
      <color theme="10"/>
      <name val="Arial"/>
      <family val="2"/>
    </font>
    <font>
      <sz val="10"/>
      <color rgb="FFFFFFFF"/>
      <name val="Arial"/>
      <family val="2"/>
    </font>
    <font>
      <sz val="10"/>
      <color rgb="FFFF000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576"/>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Font="1" applyAlignment="1">
      <alignment/>
    </xf>
    <xf numFmtId="0" fontId="53" fillId="0" borderId="0" xfId="0" applyFont="1" applyAlignment="1">
      <alignment vertical="center"/>
    </xf>
    <xf numFmtId="165" fontId="54" fillId="0" borderId="0" xfId="42" applyNumberFormat="1" applyFont="1" applyAlignment="1">
      <alignment horizontal="center"/>
    </xf>
    <xf numFmtId="0" fontId="54" fillId="0" borderId="0" xfId="0" applyFont="1" applyAlignment="1">
      <alignment/>
    </xf>
    <xf numFmtId="0" fontId="55" fillId="33" borderId="10" xfId="0" applyFont="1" applyFill="1" applyBorder="1" applyAlignment="1">
      <alignment vertical="center"/>
    </xf>
    <xf numFmtId="0" fontId="54" fillId="0" borderId="11" xfId="0" applyFont="1" applyBorder="1" applyAlignment="1">
      <alignment vertical="center"/>
    </xf>
    <xf numFmtId="3" fontId="54" fillId="0" borderId="11" xfId="42" applyNumberFormat="1" applyFont="1" applyBorder="1" applyAlignment="1">
      <alignment horizontal="center" vertical="center"/>
    </xf>
    <xf numFmtId="0" fontId="54" fillId="34" borderId="11" xfId="0" applyFont="1" applyFill="1" applyBorder="1" applyAlignment="1">
      <alignment vertical="center"/>
    </xf>
    <xf numFmtId="3" fontId="54" fillId="34" borderId="11" xfId="42" applyNumberFormat="1" applyFont="1" applyFill="1" applyBorder="1" applyAlignment="1">
      <alignment horizontal="center" vertical="center"/>
    </xf>
    <xf numFmtId="0" fontId="54" fillId="0" borderId="10" xfId="0" applyFont="1" applyBorder="1" applyAlignment="1">
      <alignment vertical="center"/>
    </xf>
    <xf numFmtId="3" fontId="54" fillId="0" borderId="10" xfId="42" applyNumberFormat="1" applyFont="1" applyBorder="1" applyAlignment="1">
      <alignment horizontal="center" vertical="center"/>
    </xf>
    <xf numFmtId="0" fontId="55" fillId="33" borderId="10" xfId="0" applyFont="1" applyFill="1" applyBorder="1" applyAlignment="1">
      <alignment vertical="center" wrapText="1"/>
    </xf>
    <xf numFmtId="3" fontId="54" fillId="34" borderId="12" xfId="0" applyNumberFormat="1" applyFont="1" applyFill="1" applyBorder="1" applyAlignment="1">
      <alignment horizontal="center" vertical="center"/>
    </xf>
    <xf numFmtId="3" fontId="54" fillId="34" borderId="11" xfId="0" applyNumberFormat="1" applyFont="1" applyFill="1" applyBorder="1" applyAlignment="1">
      <alignment horizontal="center" vertical="center"/>
    </xf>
    <xf numFmtId="0" fontId="54" fillId="35" borderId="11" xfId="0" applyFont="1" applyFill="1" applyBorder="1" applyAlignment="1">
      <alignment vertical="center"/>
    </xf>
    <xf numFmtId="3" fontId="54" fillId="35" borderId="12" xfId="0" applyNumberFormat="1" applyFont="1" applyFill="1" applyBorder="1" applyAlignment="1">
      <alignment horizontal="center" vertical="center"/>
    </xf>
    <xf numFmtId="3" fontId="54" fillId="35" borderId="11" xfId="0" applyNumberFormat="1" applyFont="1" applyFill="1" applyBorder="1" applyAlignment="1">
      <alignment horizontal="center" vertical="center"/>
    </xf>
    <xf numFmtId="0" fontId="54" fillId="0" borderId="10" xfId="0" applyFont="1" applyFill="1" applyBorder="1" applyAlignment="1">
      <alignment vertical="center"/>
    </xf>
    <xf numFmtId="3" fontId="54" fillId="0" borderId="13" xfId="0" applyNumberFormat="1" applyFont="1" applyFill="1" applyBorder="1" applyAlignment="1">
      <alignment horizontal="center" vertical="center"/>
    </xf>
    <xf numFmtId="3" fontId="54" fillId="0" borderId="10" xfId="0" applyNumberFormat="1" applyFont="1" applyFill="1" applyBorder="1" applyAlignment="1">
      <alignment horizontal="center" vertical="center"/>
    </xf>
    <xf numFmtId="0" fontId="53" fillId="0" borderId="0" xfId="0" applyFont="1" applyAlignment="1">
      <alignment/>
    </xf>
    <xf numFmtId="0" fontId="54" fillId="0" borderId="0" xfId="0" applyFont="1" applyAlignment="1">
      <alignment horizontal="center"/>
    </xf>
    <xf numFmtId="0" fontId="54" fillId="0" borderId="14" xfId="0" applyFont="1" applyBorder="1" applyAlignment="1">
      <alignment vertical="center"/>
    </xf>
    <xf numFmtId="3" fontId="54" fillId="0" borderId="14" xfId="42" applyNumberFormat="1" applyFont="1" applyBorder="1" applyAlignment="1">
      <alignment horizontal="center" vertical="center"/>
    </xf>
    <xf numFmtId="0" fontId="54" fillId="34" borderId="15" xfId="0" applyFont="1" applyFill="1" applyBorder="1" applyAlignment="1">
      <alignment vertical="center"/>
    </xf>
    <xf numFmtId="3" fontId="54" fillId="34" borderId="15" xfId="42" applyNumberFormat="1" applyFont="1" applyFill="1" applyBorder="1" applyAlignment="1">
      <alignment horizontal="center" vertical="center"/>
    </xf>
    <xf numFmtId="165" fontId="55" fillId="33" borderId="10" xfId="42" applyNumberFormat="1" applyFont="1" applyFill="1" applyBorder="1" applyAlignment="1" quotePrefix="1">
      <alignment horizontal="center" vertical="center"/>
    </xf>
    <xf numFmtId="0" fontId="56" fillId="0" borderId="0" xfId="0" applyFont="1" applyAlignment="1">
      <alignment/>
    </xf>
    <xf numFmtId="165" fontId="57" fillId="0" borderId="0" xfId="42" applyNumberFormat="1" applyFont="1" applyAlignment="1">
      <alignment horizont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53" applyFont="1" applyAlignment="1" applyProtection="1">
      <alignment/>
      <protection/>
    </xf>
    <xf numFmtId="0" fontId="61" fillId="0" borderId="0" xfId="53" applyFont="1" applyAlignment="1" applyProtection="1">
      <alignment/>
      <protection/>
    </xf>
    <xf numFmtId="0" fontId="62" fillId="0" borderId="0" xfId="53" applyFont="1" applyAlignment="1" applyProtection="1">
      <alignment/>
      <protection/>
    </xf>
    <xf numFmtId="0" fontId="63" fillId="0" borderId="0" xfId="53" applyFont="1" applyAlignment="1" applyProtection="1">
      <alignment/>
      <protection/>
    </xf>
    <xf numFmtId="0" fontId="55" fillId="33" borderId="10" xfId="57" applyFont="1" applyFill="1" applyBorder="1" applyAlignment="1">
      <alignment horizontal="left" vertical="center" wrapText="1"/>
      <protection/>
    </xf>
    <xf numFmtId="3" fontId="55" fillId="33" borderId="10" xfId="57" applyNumberFormat="1" applyFont="1" applyFill="1" applyBorder="1" applyAlignment="1">
      <alignment horizontal="center" vertical="center"/>
      <protection/>
    </xf>
    <xf numFmtId="3" fontId="54" fillId="35" borderId="11" xfId="42" applyNumberFormat="1" applyFont="1" applyFill="1" applyBorder="1" applyAlignment="1">
      <alignment horizontal="center" vertical="center"/>
    </xf>
    <xf numFmtId="3" fontId="54" fillId="34" borderId="16" xfId="0" applyNumberFormat="1" applyFont="1" applyFill="1" applyBorder="1" applyAlignment="1">
      <alignment horizontal="center" vertical="center"/>
    </xf>
    <xf numFmtId="3" fontId="54" fillId="34" borderId="15" xfId="0" applyNumberFormat="1" applyFont="1" applyFill="1" applyBorder="1" applyAlignment="1">
      <alignment horizontal="center" vertical="center"/>
    </xf>
    <xf numFmtId="3" fontId="54" fillId="0" borderId="17" xfId="42" applyNumberFormat="1" applyFont="1" applyBorder="1" applyAlignment="1">
      <alignment horizontal="center" vertical="center"/>
    </xf>
    <xf numFmtId="3" fontId="2" fillId="34" borderId="11" xfId="57" applyNumberFormat="1" applyFont="1" applyFill="1" applyBorder="1" applyAlignment="1">
      <alignment horizontal="center" vertical="center"/>
      <protection/>
    </xf>
    <xf numFmtId="3" fontId="2" fillId="0" borderId="11" xfId="57" applyNumberFormat="1" applyFont="1" applyFill="1" applyBorder="1" applyAlignment="1">
      <alignment horizontal="center" vertical="center"/>
      <protection/>
    </xf>
    <xf numFmtId="3" fontId="55" fillId="33" borderId="17" xfId="57" applyNumberFormat="1" applyFont="1" applyFill="1" applyBorder="1" applyAlignment="1">
      <alignment horizontal="center" vertical="center"/>
      <protection/>
    </xf>
    <xf numFmtId="0" fontId="64" fillId="33" borderId="17" xfId="0" applyFont="1" applyFill="1" applyBorder="1" applyAlignment="1">
      <alignment horizontal="center" wrapText="1"/>
    </xf>
    <xf numFmtId="3" fontId="2" fillId="34" borderId="10" xfId="57" applyNumberFormat="1" applyFont="1" applyFill="1" applyBorder="1" applyAlignment="1">
      <alignment horizontal="center" vertical="center"/>
      <protection/>
    </xf>
    <xf numFmtId="3" fontId="2" fillId="34" borderId="17" xfId="57" applyNumberFormat="1" applyFont="1" applyFill="1" applyBorder="1" applyAlignment="1">
      <alignment horizontal="center" vertical="center"/>
      <protection/>
    </xf>
    <xf numFmtId="3" fontId="55" fillId="33" borderId="15" xfId="57" applyNumberFormat="1" applyFont="1" applyFill="1" applyBorder="1" applyAlignment="1">
      <alignment horizontal="center" vertical="center"/>
      <protection/>
    </xf>
    <xf numFmtId="0" fontId="55" fillId="33" borderId="17" xfId="57" applyFont="1" applyFill="1" applyBorder="1" applyAlignment="1">
      <alignment horizontal="left" vertical="center" wrapText="1"/>
      <protection/>
    </xf>
    <xf numFmtId="0" fontId="65" fillId="0" borderId="0" xfId="0" applyFont="1" applyAlignment="1">
      <alignment/>
    </xf>
    <xf numFmtId="0" fontId="54" fillId="35" borderId="14" xfId="0" applyFont="1" applyFill="1" applyBorder="1" applyAlignment="1">
      <alignment/>
    </xf>
    <xf numFmtId="3" fontId="54" fillId="35" borderId="18" xfId="0" applyNumberFormat="1" applyFont="1" applyFill="1" applyBorder="1" applyAlignment="1">
      <alignment horizontal="center"/>
    </xf>
    <xf numFmtId="3" fontId="54" fillId="35" borderId="14" xfId="0" applyNumberFormat="1" applyFont="1" applyFill="1" applyBorder="1" applyAlignment="1">
      <alignment horizontal="center"/>
    </xf>
    <xf numFmtId="0" fontId="54" fillId="34" borderId="11" xfId="0" applyFont="1" applyFill="1" applyBorder="1" applyAlignment="1">
      <alignment/>
    </xf>
    <xf numFmtId="3" fontId="54" fillId="34" borderId="12" xfId="0" applyNumberFormat="1" applyFont="1" applyFill="1" applyBorder="1" applyAlignment="1">
      <alignment horizontal="center"/>
    </xf>
    <xf numFmtId="3" fontId="54" fillId="34" borderId="11" xfId="0" applyNumberFormat="1" applyFont="1" applyFill="1" applyBorder="1" applyAlignment="1">
      <alignment horizontal="center"/>
    </xf>
    <xf numFmtId="0" fontId="54" fillId="35" borderId="11" xfId="0" applyFont="1" applyFill="1" applyBorder="1" applyAlignment="1">
      <alignment/>
    </xf>
    <xf numFmtId="3" fontId="54" fillId="35" borderId="12" xfId="0" applyNumberFormat="1" applyFont="1" applyFill="1" applyBorder="1" applyAlignment="1">
      <alignment horizontal="center"/>
    </xf>
    <xf numFmtId="3" fontId="54" fillId="35" borderId="11" xfId="0" applyNumberFormat="1" applyFont="1" applyFill="1" applyBorder="1" applyAlignment="1">
      <alignment horizontal="center"/>
    </xf>
    <xf numFmtId="0" fontId="2" fillId="35" borderId="11" xfId="0" applyFont="1" applyFill="1" applyBorder="1" applyAlignment="1">
      <alignment/>
    </xf>
    <xf numFmtId="3" fontId="2" fillId="35" borderId="12" xfId="0" applyNumberFormat="1" applyFont="1" applyFill="1" applyBorder="1" applyAlignment="1">
      <alignment horizontal="center"/>
    </xf>
    <xf numFmtId="3" fontId="2" fillId="35" borderId="11" xfId="0" applyNumberFormat="1" applyFont="1" applyFill="1" applyBorder="1" applyAlignment="1">
      <alignment horizontal="center"/>
    </xf>
    <xf numFmtId="0" fontId="2" fillId="34" borderId="11" xfId="0" applyFont="1" applyFill="1" applyBorder="1" applyAlignment="1">
      <alignment/>
    </xf>
    <xf numFmtId="3" fontId="2" fillId="34" borderId="12" xfId="0" applyNumberFormat="1" applyFont="1" applyFill="1" applyBorder="1" applyAlignment="1">
      <alignment horizontal="center"/>
    </xf>
    <xf numFmtId="3" fontId="2" fillId="34" borderId="11" xfId="0" applyNumberFormat="1" applyFont="1" applyFill="1" applyBorder="1" applyAlignment="1">
      <alignment horizontal="center"/>
    </xf>
    <xf numFmtId="0" fontId="54" fillId="0" borderId="10" xfId="0" applyFont="1" applyFill="1" applyBorder="1" applyAlignment="1">
      <alignment/>
    </xf>
    <xf numFmtId="3" fontId="54" fillId="0" borderId="13" xfId="0" applyNumberFormat="1" applyFont="1" applyFill="1" applyBorder="1" applyAlignment="1">
      <alignment horizontal="center"/>
    </xf>
    <xf numFmtId="3" fontId="54" fillId="0" borderId="10" xfId="0" applyNumberFormat="1" applyFont="1" applyFill="1" applyBorder="1" applyAlignment="1">
      <alignment horizontal="center"/>
    </xf>
    <xf numFmtId="0" fontId="53" fillId="34" borderId="10" xfId="0" applyFont="1" applyFill="1" applyBorder="1" applyAlignment="1">
      <alignment wrapText="1"/>
    </xf>
    <xf numFmtId="0" fontId="54" fillId="34" borderId="17" xfId="0" applyFont="1" applyFill="1" applyBorder="1" applyAlignment="1">
      <alignment wrapText="1"/>
    </xf>
    <xf numFmtId="0" fontId="54" fillId="35" borderId="11" xfId="0" applyFont="1" applyFill="1" applyBorder="1" applyAlignment="1">
      <alignment wrapText="1"/>
    </xf>
    <xf numFmtId="0" fontId="54" fillId="0" borderId="19" xfId="0" applyFont="1" applyBorder="1" applyAlignment="1">
      <alignment wrapText="1"/>
    </xf>
    <xf numFmtId="0" fontId="54" fillId="34" borderId="19" xfId="0" applyFont="1" applyFill="1" applyBorder="1" applyAlignment="1">
      <alignment wrapText="1"/>
    </xf>
    <xf numFmtId="0" fontId="53" fillId="35" borderId="15" xfId="0" applyFont="1" applyFill="1" applyBorder="1" applyAlignment="1">
      <alignment wrapText="1"/>
    </xf>
    <xf numFmtId="0" fontId="55" fillId="33" borderId="20" xfId="0" applyFont="1" applyFill="1" applyBorder="1" applyAlignment="1">
      <alignment wrapText="1"/>
    </xf>
    <xf numFmtId="0" fontId="54" fillId="0" borderId="11" xfId="0" applyFont="1" applyBorder="1" applyAlignment="1">
      <alignment/>
    </xf>
    <xf numFmtId="0" fontId="54" fillId="0" borderId="15" xfId="0" applyFont="1" applyBorder="1" applyAlignment="1">
      <alignment wrapText="1"/>
    </xf>
    <xf numFmtId="0" fontId="54" fillId="0" borderId="20" xfId="0" applyFont="1" applyBorder="1" applyAlignment="1">
      <alignment wrapText="1"/>
    </xf>
    <xf numFmtId="3" fontId="2" fillId="0" borderId="20" xfId="57" applyNumberFormat="1" applyFont="1" applyFill="1" applyBorder="1" applyAlignment="1">
      <alignment horizontal="center" vertical="center"/>
      <protection/>
    </xf>
    <xf numFmtId="3" fontId="2" fillId="0" borderId="15" xfId="57" applyNumberFormat="1" applyFont="1" applyFill="1" applyBorder="1" applyAlignment="1">
      <alignment horizontal="center" vertical="center"/>
      <protection/>
    </xf>
    <xf numFmtId="0" fontId="2" fillId="34" borderId="11" xfId="0" applyFont="1" applyFill="1" applyBorder="1" applyAlignment="1">
      <alignment vertical="center"/>
    </xf>
    <xf numFmtId="3" fontId="2" fillId="34" borderId="12" xfId="0" applyNumberFormat="1" applyFont="1" applyFill="1" applyBorder="1" applyAlignment="1">
      <alignment horizontal="center" vertical="center"/>
    </xf>
    <xf numFmtId="3" fontId="2" fillId="34" borderId="11" xfId="0" applyNumberFormat="1" applyFont="1" applyFill="1" applyBorder="1" applyAlignment="1">
      <alignment horizontal="center" vertical="center"/>
    </xf>
    <xf numFmtId="0" fontId="66" fillId="0" borderId="0" xfId="0" applyFont="1" applyAlignment="1">
      <alignment/>
    </xf>
    <xf numFmtId="0" fontId="64" fillId="33" borderId="13" xfId="0" applyFont="1" applyFill="1" applyBorder="1" applyAlignment="1">
      <alignment wrapText="1"/>
    </xf>
    <xf numFmtId="17" fontId="54" fillId="35" borderId="18" xfId="0" applyNumberFormat="1" applyFont="1" applyFill="1" applyBorder="1" applyAlignment="1" quotePrefix="1">
      <alignment vertical="center"/>
    </xf>
    <xf numFmtId="3" fontId="54" fillId="35" borderId="21" xfId="0" applyNumberFormat="1" applyFont="1" applyFill="1" applyBorder="1" applyAlignment="1">
      <alignment horizontal="center" vertical="center"/>
    </xf>
    <xf numFmtId="17" fontId="54" fillId="34" borderId="12" xfId="0" applyNumberFormat="1" applyFont="1" applyFill="1" applyBorder="1" applyAlignment="1" quotePrefix="1">
      <alignment vertical="center"/>
    </xf>
    <xf numFmtId="3" fontId="54" fillId="34" borderId="19" xfId="0" applyNumberFormat="1" applyFont="1" applyFill="1" applyBorder="1" applyAlignment="1">
      <alignment horizontal="center" vertical="center"/>
    </xf>
    <xf numFmtId="17" fontId="54" fillId="34" borderId="16" xfId="0" applyNumberFormat="1" applyFont="1" applyFill="1" applyBorder="1" applyAlignment="1" quotePrefix="1">
      <alignment vertical="center"/>
    </xf>
    <xf numFmtId="3" fontId="54" fillId="34" borderId="20" xfId="0" applyNumberFormat="1" applyFont="1" applyFill="1" applyBorder="1" applyAlignment="1">
      <alignment horizontal="center" vertical="center"/>
    </xf>
    <xf numFmtId="17" fontId="54" fillId="35" borderId="12" xfId="0" applyNumberFormat="1" applyFont="1" applyFill="1" applyBorder="1" applyAlignment="1" quotePrefix="1">
      <alignment vertical="center"/>
    </xf>
    <xf numFmtId="3" fontId="54" fillId="35" borderId="19" xfId="0" applyNumberFormat="1" applyFont="1" applyFill="1" applyBorder="1" applyAlignment="1">
      <alignment horizontal="center" vertical="center"/>
    </xf>
    <xf numFmtId="0" fontId="54" fillId="0" borderId="0" xfId="0" applyFont="1" applyAlignment="1">
      <alignment wrapText="1"/>
    </xf>
    <xf numFmtId="0" fontId="0" fillId="0" borderId="0" xfId="0" applyAlignment="1">
      <alignment/>
    </xf>
    <xf numFmtId="0" fontId="0" fillId="0" borderId="0" xfId="0" applyAlignment="1">
      <alignment wrapText="1"/>
    </xf>
    <xf numFmtId="0" fontId="5" fillId="0" borderId="0" xfId="60" applyFont="1" applyFill="1" applyBorder="1" applyAlignment="1">
      <alignment wrapText="1"/>
      <protection/>
    </xf>
    <xf numFmtId="0" fontId="2" fillId="0" borderId="0" xfId="0" applyFont="1" applyFill="1" applyAlignment="1">
      <alignment wrapText="1"/>
    </xf>
    <xf numFmtId="0" fontId="2" fillId="0" borderId="0" xfId="59" applyNumberFormat="1" applyFont="1" applyFill="1" applyBorder="1" applyAlignment="1">
      <alignment wrapText="1"/>
      <protection/>
    </xf>
    <xf numFmtId="0" fontId="2" fillId="0" borderId="0" xfId="59" applyFont="1" applyFill="1" applyBorder="1" applyAlignment="1">
      <alignment wrapText="1"/>
      <protection/>
    </xf>
    <xf numFmtId="0" fontId="66" fillId="0" borderId="0" xfId="0" applyFont="1" applyAlignment="1">
      <alignment wrapText="1"/>
    </xf>
    <xf numFmtId="0" fontId="55" fillId="33" borderId="10" xfId="0" applyFont="1" applyFill="1" applyBorder="1" applyAlignment="1" quotePrefix="1">
      <alignment horizontal="center" vertical="center" wrapText="1"/>
    </xf>
    <xf numFmtId="0" fontId="53" fillId="0" borderId="0" xfId="0" applyFont="1" applyAlignment="1">
      <alignment wrapText="1"/>
    </xf>
    <xf numFmtId="0" fontId="0" fillId="0" borderId="0" xfId="0" applyAlignment="1">
      <alignment wrapText="1"/>
    </xf>
    <xf numFmtId="0" fontId="2" fillId="0" borderId="0" xfId="60" applyFont="1" applyFill="1" applyBorder="1" applyAlignment="1">
      <alignment wrapText="1"/>
      <protection/>
    </xf>
    <xf numFmtId="0" fontId="2" fillId="0" borderId="0" xfId="59" applyNumberFormat="1" applyFont="1" applyFill="1" applyBorder="1" applyAlignment="1">
      <alignment wrapText="1"/>
      <protection/>
    </xf>
    <xf numFmtId="0" fontId="2" fillId="0" borderId="0" xfId="58" applyFont="1" applyFill="1" applyBorder="1" applyAlignment="1">
      <alignment wrapText="1"/>
      <protection/>
    </xf>
    <xf numFmtId="0" fontId="66"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rea breakdown" xfId="57"/>
    <cellStyle name="Normal_HB_Claim_2004" xfId="58"/>
    <cellStyle name="Normal_Metadata2" xfId="59"/>
    <cellStyle name="Normal_vlametadat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6"/>
  <sheetViews>
    <sheetView showGridLines="0" tabSelected="1" zoomScalePageLayoutView="0" workbookViewId="0" topLeftCell="A1">
      <selection activeCell="K10" sqref="K10"/>
    </sheetView>
  </sheetViews>
  <sheetFormatPr defaultColWidth="9.140625" defaultRowHeight="15.75" customHeight="1"/>
  <cols>
    <col min="1" max="1" width="8.00390625" style="3" customWidth="1"/>
    <col min="2" max="16384" width="9.140625" style="3" customWidth="1"/>
  </cols>
  <sheetData>
    <row r="1" ht="18" customHeight="1">
      <c r="A1" s="27" t="s">
        <v>7</v>
      </c>
    </row>
    <row r="2" ht="18" customHeight="1"/>
    <row r="3" ht="18" customHeight="1">
      <c r="A3" s="31" t="s">
        <v>5</v>
      </c>
    </row>
    <row r="4" spans="1:2" ht="18" customHeight="1">
      <c r="A4" s="32" t="s">
        <v>1</v>
      </c>
      <c r="B4" s="3" t="s">
        <v>73</v>
      </c>
    </row>
    <row r="5" ht="18" customHeight="1"/>
    <row r="6" spans="1:2" ht="18" customHeight="1">
      <c r="A6" s="32" t="s">
        <v>0</v>
      </c>
      <c r="B6" s="3" t="s">
        <v>74</v>
      </c>
    </row>
    <row r="7" ht="18" customHeight="1"/>
    <row r="8" spans="1:2" ht="18" customHeight="1">
      <c r="A8" s="33" t="s">
        <v>2</v>
      </c>
      <c r="B8" s="3" t="s">
        <v>75</v>
      </c>
    </row>
    <row r="9" ht="18" customHeight="1"/>
    <row r="10" ht="18" customHeight="1">
      <c r="A10" s="31" t="s">
        <v>6</v>
      </c>
    </row>
    <row r="11" spans="1:2" ht="18" customHeight="1">
      <c r="A11" s="32" t="s">
        <v>3</v>
      </c>
      <c r="B11" s="3" t="s">
        <v>76</v>
      </c>
    </row>
    <row r="12" ht="18" customHeight="1"/>
    <row r="13" spans="1:2" ht="18" customHeight="1">
      <c r="A13" s="32" t="s">
        <v>4</v>
      </c>
      <c r="B13" s="3" t="s">
        <v>77</v>
      </c>
    </row>
    <row r="14" ht="18" customHeight="1">
      <c r="A14" s="32"/>
    </row>
    <row r="15" ht="18" customHeight="1">
      <c r="A15" s="34" t="s">
        <v>31</v>
      </c>
    </row>
    <row r="16" spans="1:2" ht="18" customHeight="1">
      <c r="A16" s="35" t="s">
        <v>41</v>
      </c>
      <c r="B16" s="3" t="s">
        <v>78</v>
      </c>
    </row>
    <row r="17" ht="18" customHeight="1"/>
  </sheetData>
  <sheetProtection/>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
      <selection activeCell="K10" sqref="K10"/>
    </sheetView>
  </sheetViews>
  <sheetFormatPr defaultColWidth="9.140625" defaultRowHeight="15"/>
  <cols>
    <col min="1" max="1" width="35.28125" style="29" customWidth="1"/>
    <col min="2" max="7" width="14.28125" style="28" customWidth="1"/>
    <col min="8" max="16384" width="9.140625" style="29" customWidth="1"/>
  </cols>
  <sheetData>
    <row r="1" ht="18" customHeight="1">
      <c r="A1" s="27" t="s">
        <v>5</v>
      </c>
    </row>
    <row r="3" spans="1:7" s="3" customFormat="1" ht="18" customHeight="1">
      <c r="A3" s="1" t="s">
        <v>81</v>
      </c>
      <c r="B3" s="2"/>
      <c r="C3" s="2"/>
      <c r="D3" s="2"/>
      <c r="E3" s="2"/>
      <c r="F3" s="2"/>
      <c r="G3" s="2"/>
    </row>
    <row r="4" spans="1:6" s="3" customFormat="1" ht="30" customHeight="1">
      <c r="A4" s="4"/>
      <c r="B4" s="26" t="s">
        <v>8</v>
      </c>
      <c r="C4" s="26" t="s">
        <v>32</v>
      </c>
      <c r="D4" s="26" t="s">
        <v>43</v>
      </c>
      <c r="E4" s="26" t="s">
        <v>56</v>
      </c>
      <c r="F4" s="26" t="s">
        <v>79</v>
      </c>
    </row>
    <row r="5" spans="1:6" s="3" customFormat="1" ht="18" customHeight="1">
      <c r="A5" s="5" t="s">
        <v>25</v>
      </c>
      <c r="B5" s="6">
        <v>988</v>
      </c>
      <c r="C5" s="6">
        <v>764</v>
      </c>
      <c r="D5" s="6">
        <v>772</v>
      </c>
      <c r="E5" s="6">
        <v>627</v>
      </c>
      <c r="F5" s="6">
        <v>644</v>
      </c>
    </row>
    <row r="6" spans="1:7" s="3" customFormat="1" ht="18" customHeight="1">
      <c r="A6" s="7" t="s">
        <v>26</v>
      </c>
      <c r="B6" s="8">
        <v>862</v>
      </c>
      <c r="C6" s="8">
        <v>832</v>
      </c>
      <c r="D6" s="8">
        <v>723</v>
      </c>
      <c r="E6" s="8">
        <v>694</v>
      </c>
      <c r="F6" s="8">
        <v>656</v>
      </c>
      <c r="G6" s="84"/>
    </row>
    <row r="7" spans="1:6" s="3" customFormat="1" ht="18" customHeight="1">
      <c r="A7" s="5" t="s">
        <v>27</v>
      </c>
      <c r="B7" s="6">
        <v>791</v>
      </c>
      <c r="C7" s="6">
        <v>717</v>
      </c>
      <c r="D7" s="6">
        <v>627</v>
      </c>
      <c r="E7" s="6">
        <v>643</v>
      </c>
      <c r="F7" s="6">
        <v>651</v>
      </c>
    </row>
    <row r="8" spans="1:6" s="3" customFormat="1" ht="18" customHeight="1">
      <c r="A8" s="7" t="s">
        <v>28</v>
      </c>
      <c r="B8" s="8">
        <v>729</v>
      </c>
      <c r="C8" s="8">
        <v>729</v>
      </c>
      <c r="D8" s="8">
        <v>692</v>
      </c>
      <c r="E8" s="8">
        <v>614</v>
      </c>
      <c r="F8" s="8">
        <v>676</v>
      </c>
    </row>
    <row r="9" spans="1:6" s="3" customFormat="1" ht="18" customHeight="1">
      <c r="A9" s="9" t="s">
        <v>9</v>
      </c>
      <c r="B9" s="41">
        <f>SUM(B5:B8)</f>
        <v>3370</v>
      </c>
      <c r="C9" s="41">
        <f>SUM(C5:C8)</f>
        <v>3042</v>
      </c>
      <c r="D9" s="41">
        <f>SUM(D5:D8)</f>
        <v>2814</v>
      </c>
      <c r="E9" s="41">
        <f>SUM(E5:E8)</f>
        <v>2578</v>
      </c>
      <c r="F9" s="41">
        <f>SUM(F5:F8)</f>
        <v>2627</v>
      </c>
    </row>
    <row r="10" spans="2:7" s="3" customFormat="1" ht="18" customHeight="1">
      <c r="B10" s="2"/>
      <c r="C10" s="2"/>
      <c r="D10" s="2"/>
      <c r="E10" s="2"/>
      <c r="F10" s="2"/>
      <c r="G10" s="2"/>
    </row>
    <row r="11" spans="2:7" s="3" customFormat="1" ht="18" customHeight="1">
      <c r="B11" s="2"/>
      <c r="C11" s="2"/>
      <c r="D11" s="2"/>
      <c r="E11" s="2"/>
      <c r="F11" s="2"/>
      <c r="G11" s="2"/>
    </row>
    <row r="12" spans="2:7" s="3" customFormat="1" ht="18" customHeight="1">
      <c r="B12" s="2"/>
      <c r="C12" s="2"/>
      <c r="D12" s="2"/>
      <c r="E12" s="2"/>
      <c r="F12" s="2"/>
      <c r="G12" s="2"/>
    </row>
    <row r="13" spans="1:7" s="3" customFormat="1" ht="18" customHeight="1">
      <c r="A13" s="1" t="s">
        <v>82</v>
      </c>
      <c r="B13" s="2"/>
      <c r="C13" s="2"/>
      <c r="D13" s="2"/>
      <c r="E13" s="2"/>
      <c r="F13" s="2"/>
      <c r="G13" s="2"/>
    </row>
    <row r="14" spans="1:3" s="3" customFormat="1" ht="39.75" customHeight="1">
      <c r="A14" s="11"/>
      <c r="B14" s="102" t="s">
        <v>56</v>
      </c>
      <c r="C14" s="102" t="s">
        <v>79</v>
      </c>
    </row>
    <row r="15" spans="1:3" s="3" customFormat="1" ht="16.5" customHeight="1">
      <c r="A15" s="51" t="s">
        <v>24</v>
      </c>
      <c r="B15" s="52">
        <v>761</v>
      </c>
      <c r="C15" s="53">
        <v>754</v>
      </c>
    </row>
    <row r="16" spans="1:3" s="3" customFormat="1" ht="16.5" customHeight="1">
      <c r="A16" s="54" t="s">
        <v>10</v>
      </c>
      <c r="B16" s="55">
        <v>400</v>
      </c>
      <c r="C16" s="56">
        <v>420</v>
      </c>
    </row>
    <row r="17" spans="1:3" s="3" customFormat="1" ht="16.5" customHeight="1">
      <c r="A17" s="57" t="s">
        <v>30</v>
      </c>
      <c r="B17" s="58">
        <v>210</v>
      </c>
      <c r="C17" s="59">
        <v>237</v>
      </c>
    </row>
    <row r="18" spans="1:3" s="3" customFormat="1" ht="16.5" customHeight="1">
      <c r="A18" s="54" t="s">
        <v>11</v>
      </c>
      <c r="B18" s="55">
        <v>174</v>
      </c>
      <c r="C18" s="56">
        <v>188</v>
      </c>
    </row>
    <row r="19" spans="1:3" s="3" customFormat="1" ht="16.5" customHeight="1">
      <c r="A19" s="60" t="s">
        <v>12</v>
      </c>
      <c r="B19" s="61">
        <v>102</v>
      </c>
      <c r="C19" s="62">
        <v>150</v>
      </c>
    </row>
    <row r="20" spans="1:3" s="3" customFormat="1" ht="16.5" customHeight="1">
      <c r="A20" s="63" t="s">
        <v>39</v>
      </c>
      <c r="B20" s="64">
        <v>136</v>
      </c>
      <c r="C20" s="65">
        <v>124</v>
      </c>
    </row>
    <row r="21" spans="1:3" s="3" customFormat="1" ht="16.5" customHeight="1">
      <c r="A21" s="60" t="s">
        <v>55</v>
      </c>
      <c r="B21" s="61">
        <v>42</v>
      </c>
      <c r="C21" s="62">
        <v>32</v>
      </c>
    </row>
    <row r="22" spans="1:3" s="3" customFormat="1" ht="16.5" customHeight="1">
      <c r="A22" s="63" t="s">
        <v>59</v>
      </c>
      <c r="B22" s="64">
        <v>48</v>
      </c>
      <c r="C22" s="65">
        <v>27</v>
      </c>
    </row>
    <row r="23" spans="1:3" s="3" customFormat="1" ht="16.5" customHeight="1">
      <c r="A23" s="60" t="s">
        <v>60</v>
      </c>
      <c r="B23" s="61">
        <v>32</v>
      </c>
      <c r="C23" s="62">
        <v>13</v>
      </c>
    </row>
    <row r="24" spans="1:3" s="3" customFormat="1" ht="16.5" customHeight="1">
      <c r="A24" s="54" t="s">
        <v>13</v>
      </c>
      <c r="B24" s="55">
        <v>526</v>
      </c>
      <c r="C24" s="56">
        <v>539</v>
      </c>
    </row>
    <row r="25" spans="1:3" s="3" customFormat="1" ht="16.5" customHeight="1">
      <c r="A25" s="57" t="s">
        <v>14</v>
      </c>
      <c r="B25" s="58">
        <v>147</v>
      </c>
      <c r="C25" s="59">
        <v>143</v>
      </c>
    </row>
    <row r="26" spans="1:3" s="3" customFormat="1" ht="16.5" customHeight="1">
      <c r="A26" s="66" t="s">
        <v>9</v>
      </c>
      <c r="B26" s="67">
        <f>SUM(B15:B25)</f>
        <v>2578</v>
      </c>
      <c r="C26" s="68">
        <f>SUM(C15:C25)</f>
        <v>2627</v>
      </c>
    </row>
    <row r="27" spans="2:7" s="3" customFormat="1" ht="12.75">
      <c r="B27" s="2"/>
      <c r="C27" s="2"/>
      <c r="D27" s="2"/>
      <c r="E27" s="2"/>
      <c r="F27" s="2"/>
      <c r="G27" s="2"/>
    </row>
    <row r="28" spans="1:7" s="3" customFormat="1" ht="14.25">
      <c r="A28" s="29"/>
      <c r="B28" s="28"/>
      <c r="C28" s="28"/>
      <c r="D28" s="2"/>
      <c r="E28" s="2"/>
      <c r="F28" s="2"/>
      <c r="G28" s="2"/>
    </row>
    <row r="33" ht="14.25">
      <c r="A33" s="3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K10" sqref="K10"/>
    </sheetView>
  </sheetViews>
  <sheetFormatPr defaultColWidth="9.140625" defaultRowHeight="15"/>
  <cols>
    <col min="1" max="1" width="25.7109375" style="3" customWidth="1"/>
    <col min="2" max="2" width="43.7109375" style="3" customWidth="1"/>
    <col min="3" max="4" width="17.140625" style="21" customWidth="1"/>
    <col min="5" max="5" width="19.57421875" style="21" customWidth="1"/>
    <col min="6" max="6" width="19.57421875" style="3" customWidth="1"/>
    <col min="7" max="16384" width="9.140625" style="3" customWidth="1"/>
  </cols>
  <sheetData>
    <row r="1" ht="18" customHeight="1">
      <c r="A1" s="27" t="s">
        <v>29</v>
      </c>
    </row>
    <row r="2" ht="14.25" customHeight="1"/>
    <row r="3" ht="18" customHeight="1">
      <c r="A3" s="20" t="s">
        <v>83</v>
      </c>
    </row>
    <row r="4" spans="1:5" ht="30" customHeight="1">
      <c r="A4" s="36" t="s">
        <v>37</v>
      </c>
      <c r="B4" s="49" t="s">
        <v>38</v>
      </c>
      <c r="C4" s="102" t="s">
        <v>56</v>
      </c>
      <c r="D4" s="102" t="s">
        <v>79</v>
      </c>
      <c r="E4" s="3"/>
    </row>
    <row r="5" spans="1:5" ht="18" customHeight="1">
      <c r="A5" s="69" t="s">
        <v>35</v>
      </c>
      <c r="B5" s="70" t="s">
        <v>44</v>
      </c>
      <c r="C5" s="47">
        <v>634</v>
      </c>
      <c r="D5" s="46">
        <v>728</v>
      </c>
      <c r="E5" s="3"/>
    </row>
    <row r="6" spans="1:5" ht="18" customHeight="1">
      <c r="A6" s="71"/>
      <c r="B6" s="72" t="s">
        <v>45</v>
      </c>
      <c r="C6" s="43">
        <v>111</v>
      </c>
      <c r="D6" s="43">
        <v>119</v>
      </c>
      <c r="E6" s="3"/>
    </row>
    <row r="7" spans="1:5" ht="18" customHeight="1">
      <c r="A7" s="71"/>
      <c r="B7" s="73" t="s">
        <v>46</v>
      </c>
      <c r="C7" s="42">
        <v>157</v>
      </c>
      <c r="D7" s="42">
        <v>169</v>
      </c>
      <c r="E7" s="3"/>
    </row>
    <row r="8" spans="1:5" ht="18" customHeight="1">
      <c r="A8" s="71"/>
      <c r="B8" s="72" t="s">
        <v>47</v>
      </c>
      <c r="C8" s="43">
        <v>151</v>
      </c>
      <c r="D8" s="43">
        <v>141</v>
      </c>
      <c r="E8" s="3"/>
    </row>
    <row r="9" spans="1:5" ht="18" customHeight="1">
      <c r="A9" s="71"/>
      <c r="B9" s="73" t="s">
        <v>48</v>
      </c>
      <c r="C9" s="42">
        <v>228</v>
      </c>
      <c r="D9" s="42">
        <v>219</v>
      </c>
      <c r="E9" s="3"/>
    </row>
    <row r="10" spans="1:5" ht="18" customHeight="1">
      <c r="A10" s="71"/>
      <c r="B10" s="72" t="s">
        <v>49</v>
      </c>
      <c r="C10" s="43">
        <v>89</v>
      </c>
      <c r="D10" s="43">
        <v>106</v>
      </c>
      <c r="E10" s="3"/>
    </row>
    <row r="11" spans="1:5" ht="18" customHeight="1">
      <c r="A11" s="71"/>
      <c r="B11" s="73" t="s">
        <v>50</v>
      </c>
      <c r="C11" s="42">
        <v>120</v>
      </c>
      <c r="D11" s="42">
        <v>112</v>
      </c>
      <c r="E11" s="3"/>
    </row>
    <row r="12" spans="1:5" ht="18" customHeight="1">
      <c r="A12" s="74" t="s">
        <v>34</v>
      </c>
      <c r="B12" s="75" t="s">
        <v>36</v>
      </c>
      <c r="C12" s="48">
        <f>SUM(C6:C11)</f>
        <v>856</v>
      </c>
      <c r="D12" s="48">
        <f>SUM(D6:D11)</f>
        <v>866</v>
      </c>
      <c r="E12" s="3"/>
    </row>
    <row r="13" spans="1:5" ht="18" customHeight="1">
      <c r="A13" s="76"/>
      <c r="B13" s="72" t="s">
        <v>51</v>
      </c>
      <c r="C13" s="43">
        <v>165</v>
      </c>
      <c r="D13" s="43">
        <v>185</v>
      </c>
      <c r="E13" s="3"/>
    </row>
    <row r="14" spans="1:5" ht="18" customHeight="1">
      <c r="A14" s="71"/>
      <c r="B14" s="73" t="s">
        <v>52</v>
      </c>
      <c r="C14" s="42">
        <v>244</v>
      </c>
      <c r="D14" s="42">
        <v>201</v>
      </c>
      <c r="E14" s="3"/>
    </row>
    <row r="15" spans="1:5" ht="18" customHeight="1">
      <c r="A15" s="71"/>
      <c r="B15" s="72" t="s">
        <v>53</v>
      </c>
      <c r="C15" s="43">
        <v>143</v>
      </c>
      <c r="D15" s="43">
        <v>164</v>
      </c>
      <c r="E15" s="3"/>
    </row>
    <row r="16" spans="1:5" ht="18" customHeight="1">
      <c r="A16" s="71"/>
      <c r="B16" s="73" t="s">
        <v>54</v>
      </c>
      <c r="C16" s="42">
        <v>183</v>
      </c>
      <c r="D16" s="42">
        <v>148</v>
      </c>
      <c r="E16" s="3"/>
    </row>
    <row r="17" spans="1:5" ht="18" customHeight="1">
      <c r="A17" s="74" t="s">
        <v>33</v>
      </c>
      <c r="B17" s="75" t="s">
        <v>36</v>
      </c>
      <c r="C17" s="48">
        <f>SUM(C13:C16)</f>
        <v>735</v>
      </c>
      <c r="D17" s="48">
        <f>SUM(D13:D16)</f>
        <v>698</v>
      </c>
      <c r="E17" s="3"/>
    </row>
    <row r="18" spans="1:5" ht="18" customHeight="1">
      <c r="A18" s="77" t="s">
        <v>23</v>
      </c>
      <c r="B18" s="78" t="s">
        <v>23</v>
      </c>
      <c r="C18" s="79">
        <v>353</v>
      </c>
      <c r="D18" s="80">
        <v>335</v>
      </c>
      <c r="E18" s="3"/>
    </row>
    <row r="19" spans="1:5" ht="18" customHeight="1">
      <c r="A19" s="36" t="s">
        <v>42</v>
      </c>
      <c r="B19" s="49"/>
      <c r="C19" s="44">
        <f>SUM(C5+C12+C17+C18)</f>
        <v>2578</v>
      </c>
      <c r="D19" s="37">
        <f>SUM(D5+D12+D17+D18)</f>
        <v>2627</v>
      </c>
      <c r="E19" s="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28"/>
  <sheetViews>
    <sheetView showGridLines="0" zoomScalePageLayoutView="0" workbookViewId="0" topLeftCell="A1">
      <selection activeCell="D11" sqref="D11"/>
    </sheetView>
  </sheetViews>
  <sheetFormatPr defaultColWidth="9.140625" defaultRowHeight="15"/>
  <cols>
    <col min="1" max="1" width="37.8515625" style="3" customWidth="1"/>
    <col min="2" max="3" width="14.28125" style="3" customWidth="1"/>
    <col min="4" max="7" width="12.00390625" style="3" customWidth="1"/>
    <col min="8" max="16384" width="9.140625" style="3" customWidth="1"/>
  </cols>
  <sheetData>
    <row r="1" ht="18">
      <c r="A1" s="27" t="s">
        <v>6</v>
      </c>
    </row>
    <row r="3" ht="18" customHeight="1">
      <c r="A3" s="20" t="s">
        <v>84</v>
      </c>
    </row>
    <row r="4" spans="1:6" ht="30" customHeight="1">
      <c r="A4" s="4"/>
      <c r="B4" s="26" t="s">
        <v>8</v>
      </c>
      <c r="C4" s="26" t="s">
        <v>32</v>
      </c>
      <c r="D4" s="26" t="s">
        <v>43</v>
      </c>
      <c r="E4" s="26" t="s">
        <v>56</v>
      </c>
      <c r="F4" s="26" t="s">
        <v>79</v>
      </c>
    </row>
    <row r="5" spans="1:6" ht="18" customHeight="1">
      <c r="A5" s="22" t="s">
        <v>25</v>
      </c>
      <c r="B5" s="23">
        <v>1696</v>
      </c>
      <c r="C5" s="23">
        <v>1217</v>
      </c>
      <c r="D5" s="23">
        <v>1320</v>
      </c>
      <c r="E5" s="23">
        <v>1087</v>
      </c>
      <c r="F5" s="23">
        <v>989</v>
      </c>
    </row>
    <row r="6" spans="1:6" ht="18" customHeight="1">
      <c r="A6" s="7" t="s">
        <v>26</v>
      </c>
      <c r="B6" s="8">
        <v>1416</v>
      </c>
      <c r="C6" s="8">
        <v>1344</v>
      </c>
      <c r="D6" s="8">
        <v>1194</v>
      </c>
      <c r="E6" s="8">
        <v>1100</v>
      </c>
      <c r="F6" s="8">
        <v>1016</v>
      </c>
    </row>
    <row r="7" spans="1:6" ht="18" customHeight="1">
      <c r="A7" s="5" t="s">
        <v>27</v>
      </c>
      <c r="B7" s="6">
        <v>1319</v>
      </c>
      <c r="C7" s="6">
        <v>1224</v>
      </c>
      <c r="D7" s="38">
        <v>1079</v>
      </c>
      <c r="E7" s="38">
        <v>1077</v>
      </c>
      <c r="F7" s="38">
        <v>1024</v>
      </c>
    </row>
    <row r="8" spans="1:6" ht="18" customHeight="1">
      <c r="A8" s="24" t="s">
        <v>28</v>
      </c>
      <c r="B8" s="25">
        <v>1210</v>
      </c>
      <c r="C8" s="25">
        <v>1184</v>
      </c>
      <c r="D8" s="8">
        <v>1223</v>
      </c>
      <c r="E8" s="8">
        <v>1022</v>
      </c>
      <c r="F8" s="8">
        <v>1043</v>
      </c>
    </row>
    <row r="9" spans="1:6" ht="18" customHeight="1">
      <c r="A9" s="9" t="s">
        <v>9</v>
      </c>
      <c r="B9" s="10">
        <f>SUM(B5:B8)</f>
        <v>5641</v>
      </c>
      <c r="C9" s="10">
        <f>SUM(C5:C8)</f>
        <v>4969</v>
      </c>
      <c r="D9" s="10">
        <f>SUM(D5:D8)</f>
        <v>4816</v>
      </c>
      <c r="E9" s="10">
        <f>SUM(E5:E8)</f>
        <v>4286</v>
      </c>
      <c r="F9" s="10">
        <f>SUM(F5:F8)</f>
        <v>4072</v>
      </c>
    </row>
    <row r="10" ht="18" customHeight="1"/>
    <row r="11" ht="18" customHeight="1"/>
    <row r="12" ht="18" customHeight="1"/>
    <row r="13" ht="18" customHeight="1">
      <c r="A13" s="20" t="s">
        <v>85</v>
      </c>
    </row>
    <row r="14" spans="1:3" ht="30" customHeight="1">
      <c r="A14" s="11"/>
      <c r="B14" s="102" t="s">
        <v>56</v>
      </c>
      <c r="C14" s="102" t="s">
        <v>79</v>
      </c>
    </row>
    <row r="15" spans="1:3" ht="18" customHeight="1">
      <c r="A15" s="14" t="s">
        <v>15</v>
      </c>
      <c r="B15" s="15">
        <v>2120</v>
      </c>
      <c r="C15" s="16">
        <v>1892</v>
      </c>
    </row>
    <row r="16" spans="1:3" ht="18" customHeight="1">
      <c r="A16" s="7" t="s">
        <v>16</v>
      </c>
      <c r="B16" s="12">
        <v>892</v>
      </c>
      <c r="C16" s="13">
        <v>855</v>
      </c>
    </row>
    <row r="17" spans="1:3" ht="18" customHeight="1">
      <c r="A17" s="14" t="s">
        <v>17</v>
      </c>
      <c r="B17" s="15">
        <v>244</v>
      </c>
      <c r="C17" s="16">
        <v>265</v>
      </c>
    </row>
    <row r="18" spans="1:3" ht="18" customHeight="1">
      <c r="A18" s="7" t="s">
        <v>40</v>
      </c>
      <c r="B18" s="12">
        <v>175</v>
      </c>
      <c r="C18" s="13">
        <v>208</v>
      </c>
    </row>
    <row r="19" spans="1:3" ht="18" customHeight="1">
      <c r="A19" s="14" t="s">
        <v>11</v>
      </c>
      <c r="B19" s="15">
        <v>212</v>
      </c>
      <c r="C19" s="16">
        <v>201</v>
      </c>
    </row>
    <row r="20" spans="1:3" ht="18" customHeight="1">
      <c r="A20" s="7" t="s">
        <v>18</v>
      </c>
      <c r="B20" s="12">
        <v>106</v>
      </c>
      <c r="C20" s="13">
        <v>94</v>
      </c>
    </row>
    <row r="21" spans="1:3" ht="18" customHeight="1">
      <c r="A21" s="14" t="s">
        <v>22</v>
      </c>
      <c r="B21" s="15">
        <v>31</v>
      </c>
      <c r="C21" s="16">
        <v>48</v>
      </c>
    </row>
    <row r="22" spans="1:3" ht="18" customHeight="1">
      <c r="A22" s="7" t="s">
        <v>20</v>
      </c>
      <c r="B22" s="12">
        <v>40</v>
      </c>
      <c r="C22" s="13">
        <v>43</v>
      </c>
    </row>
    <row r="23" spans="1:3" ht="18" customHeight="1">
      <c r="A23" s="14" t="s">
        <v>19</v>
      </c>
      <c r="B23" s="15">
        <v>55</v>
      </c>
      <c r="C23" s="16">
        <v>38</v>
      </c>
    </row>
    <row r="24" spans="1:3" ht="18" customHeight="1">
      <c r="A24" s="81" t="s">
        <v>80</v>
      </c>
      <c r="B24" s="82">
        <v>41</v>
      </c>
      <c r="C24" s="83">
        <v>26</v>
      </c>
    </row>
    <row r="25" spans="1:3" ht="18" customHeight="1">
      <c r="A25" s="14" t="s">
        <v>21</v>
      </c>
      <c r="B25" s="15">
        <v>26</v>
      </c>
      <c r="C25" s="16">
        <v>23</v>
      </c>
    </row>
    <row r="26" spans="1:3" ht="18" customHeight="1">
      <c r="A26" s="24" t="s">
        <v>13</v>
      </c>
      <c r="B26" s="39">
        <v>344</v>
      </c>
      <c r="C26" s="40">
        <v>379</v>
      </c>
    </row>
    <row r="27" spans="1:3" ht="18" customHeight="1">
      <c r="A27" s="17" t="s">
        <v>9</v>
      </c>
      <c r="B27" s="18">
        <f>SUM(B15:B26)</f>
        <v>4286</v>
      </c>
      <c r="C27" s="19">
        <f>SUM(C15:C26)</f>
        <v>4072</v>
      </c>
    </row>
    <row r="28" ht="12.75">
      <c r="A28" s="5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O9"/>
  <sheetViews>
    <sheetView showGridLines="0" zoomScalePageLayoutView="0" workbookViewId="0" topLeftCell="A1">
      <selection activeCell="K10" sqref="K10"/>
    </sheetView>
  </sheetViews>
  <sheetFormatPr defaultColWidth="9.140625" defaultRowHeight="15"/>
  <cols>
    <col min="1" max="1" width="22.421875" style="3" customWidth="1"/>
    <col min="2" max="2" width="62.140625" style="3" customWidth="1"/>
    <col min="3" max="16384" width="9.140625" style="3" customWidth="1"/>
  </cols>
  <sheetData>
    <row r="1" ht="18">
      <c r="A1" s="27" t="s">
        <v>31</v>
      </c>
    </row>
    <row r="2" ht="12.75">
      <c r="A2" s="31"/>
    </row>
    <row r="3" spans="1:15" ht="15" customHeight="1">
      <c r="A3" s="103" t="s">
        <v>86</v>
      </c>
      <c r="B3" s="104"/>
      <c r="C3" s="104"/>
      <c r="D3" s="104"/>
      <c r="E3" s="104"/>
      <c r="F3" s="94"/>
      <c r="G3" s="94"/>
      <c r="H3" s="96"/>
      <c r="I3" s="96"/>
      <c r="J3" s="96"/>
      <c r="K3" s="96"/>
      <c r="L3" s="96"/>
      <c r="M3" s="96"/>
      <c r="N3" s="96"/>
      <c r="O3" s="96"/>
    </row>
    <row r="4" spans="1:15" ht="15" customHeight="1">
      <c r="A4" s="104"/>
      <c r="B4" s="104"/>
      <c r="C4" s="104"/>
      <c r="D4" s="104"/>
      <c r="E4" s="104"/>
      <c r="F4" s="94"/>
      <c r="G4" s="94"/>
      <c r="H4" s="95"/>
      <c r="I4" s="95"/>
      <c r="J4" s="95"/>
      <c r="K4" s="95"/>
      <c r="L4" s="95"/>
      <c r="M4" s="95"/>
      <c r="N4" s="95"/>
      <c r="O4" s="95"/>
    </row>
    <row r="5" spans="1:2" ht="30" customHeight="1">
      <c r="A5" s="85" t="s">
        <v>58</v>
      </c>
      <c r="B5" s="45" t="s">
        <v>57</v>
      </c>
    </row>
    <row r="6" spans="1:2" ht="15.75" customHeight="1">
      <c r="A6" s="86" t="s">
        <v>87</v>
      </c>
      <c r="B6" s="87">
        <v>26</v>
      </c>
    </row>
    <row r="7" spans="1:2" ht="15.75" customHeight="1">
      <c r="A7" s="88" t="s">
        <v>88</v>
      </c>
      <c r="B7" s="89">
        <v>31</v>
      </c>
    </row>
    <row r="8" spans="1:2" ht="15.75" customHeight="1">
      <c r="A8" s="92" t="s">
        <v>89</v>
      </c>
      <c r="B8" s="93">
        <v>22</v>
      </c>
    </row>
    <row r="9" spans="1:2" ht="12.75">
      <c r="A9" s="90" t="s">
        <v>90</v>
      </c>
      <c r="B9" s="91">
        <v>38</v>
      </c>
    </row>
  </sheetData>
  <sheetProtection/>
  <mergeCells count="1">
    <mergeCell ref="A3: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F7"/>
  <sheetViews>
    <sheetView showGridLines="0" zoomScalePageLayoutView="0" workbookViewId="0" topLeftCell="A1">
      <selection activeCell="B2" sqref="B2:P2"/>
    </sheetView>
  </sheetViews>
  <sheetFormatPr defaultColWidth="9.140625" defaultRowHeight="15"/>
  <cols>
    <col min="1" max="1" width="28.8515625" style="96" customWidth="1"/>
    <col min="2" max="2" width="33.00390625" style="96" customWidth="1"/>
    <col min="3" max="16384" width="9.140625" style="96" customWidth="1"/>
  </cols>
  <sheetData>
    <row r="1" spans="1:16" ht="15.75" customHeight="1">
      <c r="A1" s="97" t="s">
        <v>70</v>
      </c>
      <c r="B1" s="105" t="s">
        <v>71</v>
      </c>
      <c r="C1" s="104"/>
      <c r="D1" s="104"/>
      <c r="E1" s="104"/>
      <c r="F1" s="104"/>
      <c r="L1" s="94"/>
      <c r="M1" s="94"/>
      <c r="N1" s="94"/>
      <c r="O1" s="94"/>
      <c r="P1" s="94"/>
    </row>
    <row r="2" spans="1:16" ht="37.5" customHeight="1">
      <c r="A2" s="97" t="s">
        <v>61</v>
      </c>
      <c r="B2" s="106" t="s">
        <v>91</v>
      </c>
      <c r="C2" s="106"/>
      <c r="D2" s="106"/>
      <c r="E2" s="106"/>
      <c r="F2" s="106"/>
      <c r="G2" s="106"/>
      <c r="H2" s="106"/>
      <c r="I2" s="106"/>
      <c r="J2" s="104"/>
      <c r="K2" s="104"/>
      <c r="L2" s="104"/>
      <c r="M2" s="104"/>
      <c r="N2" s="104"/>
      <c r="O2" s="104"/>
      <c r="P2" s="104"/>
    </row>
    <row r="3" spans="1:16" ht="15" customHeight="1">
      <c r="A3" s="97" t="s">
        <v>62</v>
      </c>
      <c r="B3" s="106" t="s">
        <v>92</v>
      </c>
      <c r="C3" s="106"/>
      <c r="D3" s="106"/>
      <c r="E3" s="106"/>
      <c r="F3" s="99"/>
      <c r="G3" s="99"/>
      <c r="H3" s="99"/>
      <c r="I3" s="99"/>
      <c r="L3" s="94"/>
      <c r="M3" s="94"/>
      <c r="N3" s="94"/>
      <c r="O3" s="94"/>
      <c r="P3" s="94"/>
    </row>
    <row r="4" spans="1:16" ht="15">
      <c r="A4" s="97" t="s">
        <v>63</v>
      </c>
      <c r="B4" s="100" t="s">
        <v>64</v>
      </c>
      <c r="C4" s="98"/>
      <c r="D4" s="98"/>
      <c r="L4" s="94"/>
      <c r="M4" s="94"/>
      <c r="N4" s="94"/>
      <c r="O4" s="94"/>
      <c r="P4" s="94"/>
    </row>
    <row r="5" spans="1:16" ht="37.5" customHeight="1">
      <c r="A5" s="97" t="s">
        <v>65</v>
      </c>
      <c r="B5" s="107" t="s">
        <v>66</v>
      </c>
      <c r="C5" s="107"/>
      <c r="D5" s="107"/>
      <c r="E5" s="107"/>
      <c r="F5" s="107"/>
      <c r="G5" s="107"/>
      <c r="H5" s="108"/>
      <c r="I5" s="108"/>
      <c r="J5" s="108"/>
      <c r="K5" s="108"/>
      <c r="L5" s="108"/>
      <c r="M5" s="108"/>
      <c r="N5" s="108"/>
      <c r="O5" s="108"/>
      <c r="P5" s="108"/>
    </row>
    <row r="6" spans="1:16" ht="26.25" customHeight="1">
      <c r="A6" s="97" t="s">
        <v>67</v>
      </c>
      <c r="B6" s="107" t="s">
        <v>72</v>
      </c>
      <c r="C6" s="108"/>
      <c r="D6" s="108"/>
      <c r="E6" s="108"/>
      <c r="F6" s="108"/>
      <c r="G6" s="108"/>
      <c r="H6" s="108"/>
      <c r="L6" s="94"/>
      <c r="M6" s="94"/>
      <c r="N6" s="94"/>
      <c r="O6" s="94"/>
      <c r="P6" s="94"/>
    </row>
    <row r="7" spans="1:32" ht="51" customHeight="1">
      <c r="A7" s="97" t="s">
        <v>68</v>
      </c>
      <c r="B7" s="105" t="s">
        <v>69</v>
      </c>
      <c r="C7" s="104"/>
      <c r="D7" s="104"/>
      <c r="E7" s="104"/>
      <c r="F7" s="104"/>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row>
  </sheetData>
  <sheetProtection/>
  <mergeCells count="6">
    <mergeCell ref="B1:F1"/>
    <mergeCell ref="B2:P2"/>
    <mergeCell ref="B3:E3"/>
    <mergeCell ref="B5:P5"/>
    <mergeCell ref="B6:H6"/>
    <mergeCell ref="B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tumiltya</cp:lastModifiedBy>
  <cp:lastPrinted>2019-04-15T09:13:55Z</cp:lastPrinted>
  <dcterms:created xsi:type="dcterms:W3CDTF">2014-09-08T15:49:47Z</dcterms:created>
  <dcterms:modified xsi:type="dcterms:W3CDTF">2019-04-17T12:49:56Z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