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T:\Research &amp; Performance\Databases\PMCA Holding Area\Annual Statistical Bulletin\202526\Final Docs\"/>
    </mc:Choice>
  </mc:AlternateContent>
  <xr:revisionPtr revIDLastSave="0" documentId="13_ncr:1_{D61EFA3B-9050-452C-B36D-36A223360960}" xr6:coauthVersionLast="47" xr6:coauthVersionMax="47" xr10:uidLastSave="{00000000-0000-0000-0000-000000000000}"/>
  <bookViews>
    <workbookView xWindow="28680" yWindow="-120" windowWidth="29040" windowHeight="15720" tabRatio="914" firstSheet="6" activeTab="15" xr2:uid="{00000000-000D-0000-FFFF-FFFF00000000}"/>
  </bookViews>
  <sheets>
    <sheet name="Contents" sheetId="19" r:id="rId1"/>
    <sheet name="Metadata" sheetId="18" r:id="rId2"/>
    <sheet name="T1 - Complaints" sheetId="2" r:id="rId3"/>
    <sheet name="T2&amp;3 - Complaints &amp; Matters" sheetId="20" r:id="rId4"/>
    <sheet name="T4- Complaint by Month" sheetId="5" r:id="rId5"/>
    <sheet name="T5 - Organisations" sheetId="3" r:id="rId6"/>
    <sheet name="T6 - Source" sheetId="7" r:id="rId7"/>
    <sheet name="T7 - Main Situations" sheetId="8" r:id="rId8"/>
    <sheet name="T8 - Police District " sheetId="12" r:id="rId9"/>
    <sheet name="T9 - Allegations" sheetId="21" r:id="rId10"/>
    <sheet name="T10-Allegation Types" sheetId="23" r:id="rId11"/>
    <sheet name="T11 -Police equipment" sheetId="11" r:id="rId12"/>
    <sheet name="T12 -  Closures" sheetId="13" r:id="rId13"/>
    <sheet name="T13 - T15 - Recommendations" sheetId="22" r:id="rId14"/>
    <sheet name="T16 - T17 - Informal Resolution" sheetId="15" r:id="rId15"/>
    <sheet name="T18 - T19 - Officers" sheetId="17" r:id="rId16"/>
  </sheets>
  <externalReferences>
    <externalReference r:id="rId17"/>
  </externalReferences>
  <definedNames>
    <definedName name="All_OppBeh">[1]SPSS!$A$330:$F$336</definedName>
    <definedName name="Com_Factor">[1]SPSS!$A$134:$F$147</definedName>
    <definedName name="Com_Month">[1]SPSS!$A$40:$F$54</definedName>
    <definedName name="_xlnm.Print_Area" localSheetId="0">Contents!$A$1:$Q$39</definedName>
    <definedName name="_xlnm.Print_Area" localSheetId="1">Metadata!$A$1:$G$9</definedName>
    <definedName name="_xlnm.Print_Area" localSheetId="12">'T12 -  Closures'!$A$1:$L$19</definedName>
    <definedName name="_xlnm.Print_Area" localSheetId="13">'T13 - T15 - Recommendations'!$A$1:$L$30</definedName>
    <definedName name="_xlnm.Print_Area" localSheetId="15">'T18 - T19 - Officers'!$A$1:$M$48</definedName>
    <definedName name="_xlnm.Print_Area" localSheetId="8">'T8 - Police District '!$A$1:$L$15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1" l="1"/>
  <c r="E11" i="11"/>
  <c r="C11" i="11"/>
  <c r="D11" i="11"/>
  <c r="B11" i="11"/>
  <c r="B7" i="7"/>
  <c r="B12" i="3"/>
</calcChain>
</file>

<file path=xl/sharedStrings.xml><?xml version="1.0" encoding="utf-8"?>
<sst xmlns="http://schemas.openxmlformats.org/spreadsheetml/2006/main" count="704" uniqueCount="329">
  <si>
    <t>Year</t>
  </si>
  <si>
    <t>Complaints</t>
  </si>
  <si>
    <t>Allegations</t>
  </si>
  <si>
    <t>2001/02</t>
  </si>
  <si>
    <t>2002/03</t>
  </si>
  <si>
    <t>2003/04</t>
  </si>
  <si>
    <t>2004/05</t>
  </si>
  <si>
    <t>2005/06</t>
  </si>
  <si>
    <t>2006/07</t>
  </si>
  <si>
    <t>2007/08</t>
  </si>
  <si>
    <t>2008/09</t>
  </si>
  <si>
    <t>2009/10</t>
  </si>
  <si>
    <t>2010/11</t>
  </si>
  <si>
    <t>2011/12</t>
  </si>
  <si>
    <t>2012/13</t>
  </si>
  <si>
    <t>2013/14</t>
  </si>
  <si>
    <t>Police Service of Northern Ireland (PSNI)</t>
  </si>
  <si>
    <t>Northern Ireland Airport Constabulary</t>
  </si>
  <si>
    <t>Harbour Police</t>
  </si>
  <si>
    <t>Other / Unknown</t>
  </si>
  <si>
    <t>Total</t>
  </si>
  <si>
    <t>Chief Constable Referral</t>
  </si>
  <si>
    <t>May</t>
  </si>
  <si>
    <t>Subtotal</t>
  </si>
  <si>
    <t>Other</t>
  </si>
  <si>
    <t>Arrest</t>
  </si>
  <si>
    <t>Search</t>
  </si>
  <si>
    <t>Parade/ Demonstration</t>
  </si>
  <si>
    <t>Unknown</t>
  </si>
  <si>
    <t>Allegation Type</t>
  </si>
  <si>
    <t>Failure in Duty</t>
  </si>
  <si>
    <t>Oppressive Behaviour</t>
  </si>
  <si>
    <t>Incivility</t>
  </si>
  <si>
    <t>Malpractice</t>
  </si>
  <si>
    <t>Discriminatory Behaviour</t>
  </si>
  <si>
    <t>Traffic</t>
  </si>
  <si>
    <t>Section 55 Referral</t>
  </si>
  <si>
    <t>Allegation Subtype</t>
  </si>
  <si>
    <t>Conduct of Police Investigations/incident response</t>
  </si>
  <si>
    <t>Failures in contact</t>
  </si>
  <si>
    <t>Failure in record management</t>
  </si>
  <si>
    <t>Conduct in custody suite</t>
  </si>
  <si>
    <t>Failure in duty of care</t>
  </si>
  <si>
    <t>Failure to act impartially</t>
  </si>
  <si>
    <t>Other Failure in duty</t>
  </si>
  <si>
    <t>Other Assault</t>
  </si>
  <si>
    <t>Oppressive Conduct (OC Not Involving Assault)</t>
  </si>
  <si>
    <t>Harassment (Series of Like Incidents)</t>
  </si>
  <si>
    <t>Sexual Assault</t>
  </si>
  <si>
    <t>Serious non-sexual assault</t>
  </si>
  <si>
    <t>Incivility At Domestic Residence</t>
  </si>
  <si>
    <t>Incivility By Officer On The Telephone</t>
  </si>
  <si>
    <t>Incivility When Stopped For A Traffic Offence</t>
  </si>
  <si>
    <t>Incivility At Police Station</t>
  </si>
  <si>
    <t>Incivility To Person Under 18 Years</t>
  </si>
  <si>
    <t>Other incivility</t>
  </si>
  <si>
    <t>Irregularity re - Search of Premises</t>
  </si>
  <si>
    <t>Irregularity re - Stop/Search of Person</t>
  </si>
  <si>
    <t>Seizure of Property</t>
  </si>
  <si>
    <t>Irregularity re - Stop/Search of Vehicle</t>
  </si>
  <si>
    <t>Damage To Property</t>
  </si>
  <si>
    <t>Irregularity re Evidence/Perjury</t>
  </si>
  <si>
    <t>Corrupt Practice</t>
  </si>
  <si>
    <t>Sectarian Discriminatory Behaviour</t>
  </si>
  <si>
    <t>Racially Discriminatory Behaviour</t>
  </si>
  <si>
    <t>Gender Discriminatory Behaviour (including sexist remarks)</t>
  </si>
  <si>
    <t>Disability Discriminatory Behaviour</t>
  </si>
  <si>
    <t>Other Discriminatory Behaviour</t>
  </si>
  <si>
    <t>Driving of Police Vehicles</t>
  </si>
  <si>
    <t>Other Traffic Irregularity</t>
  </si>
  <si>
    <t>Section 55 (OPONI call in)</t>
  </si>
  <si>
    <t>Section 55 (HET Referral)</t>
  </si>
  <si>
    <t>Section 55 (PPS Referral)</t>
  </si>
  <si>
    <t>Other Allegation</t>
  </si>
  <si>
    <t>Other – insufficient detail</t>
  </si>
  <si>
    <t>Handcuffs</t>
  </si>
  <si>
    <t>Baton</t>
  </si>
  <si>
    <t>Taser</t>
  </si>
  <si>
    <t>Misuse/Discharge of Firearm</t>
  </si>
  <si>
    <t>AEP/Baton Round/Riot Gun</t>
  </si>
  <si>
    <t>Advice and Guidance</t>
  </si>
  <si>
    <t>Superintendent's Written Warning</t>
  </si>
  <si>
    <t>Formal Disciplinary Proceedings</t>
  </si>
  <si>
    <t>Complaints suitable for IR</t>
  </si>
  <si>
    <t>Consent for IR obtained</t>
  </si>
  <si>
    <t>Consent for IR not obtained</t>
  </si>
  <si>
    <t>Outcome</t>
  </si>
  <si>
    <t>Successful</t>
  </si>
  <si>
    <t>Withdrawn</t>
  </si>
  <si>
    <t>Total Number of Allegations</t>
  </si>
  <si>
    <t>June 2013</t>
  </si>
  <si>
    <t>September 2013</t>
  </si>
  <si>
    <t>December 2013</t>
  </si>
  <si>
    <t>March 2014</t>
  </si>
  <si>
    <t>Unknown / Other Organisation</t>
  </si>
  <si>
    <t>Dataset Title</t>
  </si>
  <si>
    <t>Abstract</t>
  </si>
  <si>
    <t>Year of Data</t>
  </si>
  <si>
    <t>Quality Issues</t>
  </si>
  <si>
    <t>Use of data</t>
  </si>
  <si>
    <t>Contact details:</t>
  </si>
  <si>
    <t xml:space="preserve">Glossary: </t>
  </si>
  <si>
    <t>Tables</t>
  </si>
  <si>
    <t>Table 1</t>
  </si>
  <si>
    <t>Table 2</t>
  </si>
  <si>
    <t>Table 3</t>
  </si>
  <si>
    <t>Table 4</t>
  </si>
  <si>
    <t>Table 5</t>
  </si>
  <si>
    <t>Table 6</t>
  </si>
  <si>
    <t>Table 7</t>
  </si>
  <si>
    <t>Table 8</t>
  </si>
  <si>
    <t>Table 9</t>
  </si>
  <si>
    <t>Table 10</t>
  </si>
  <si>
    <t>Table 11</t>
  </si>
  <si>
    <t>Table 12</t>
  </si>
  <si>
    <t>Table 13</t>
  </si>
  <si>
    <t>Table 14</t>
  </si>
  <si>
    <t>Table 15</t>
  </si>
  <si>
    <t>Table 16</t>
  </si>
  <si>
    <t>Table 17</t>
  </si>
  <si>
    <t>2014/15</t>
  </si>
  <si>
    <t>Complaints from members of the public</t>
  </si>
  <si>
    <t>Matters the Police Ombudsman has chosen to investigate</t>
  </si>
  <si>
    <t>Criminal investigation</t>
  </si>
  <si>
    <t>Traffic incident</t>
  </si>
  <si>
    <t>Domestic incident</t>
  </si>
  <si>
    <t>Police enquiries</t>
  </si>
  <si>
    <t>Police equipment</t>
  </si>
  <si>
    <t>Complaint closed following initial assessment</t>
  </si>
  <si>
    <t>Not a matter for the Police Ombudsman</t>
  </si>
  <si>
    <t>Complainant did not fully engage</t>
  </si>
  <si>
    <t>Ill-founded</t>
  </si>
  <si>
    <t>Complaints resolved informally</t>
  </si>
  <si>
    <t>Informally resolved</t>
  </si>
  <si>
    <t>Locally resolved</t>
  </si>
  <si>
    <t>Complaints fully investigated</t>
  </si>
  <si>
    <t>Twelve month period ending</t>
  </si>
  <si>
    <t>June 2014</t>
  </si>
  <si>
    <t>September 2014</t>
  </si>
  <si>
    <t>December 2014</t>
  </si>
  <si>
    <t>March 2015</t>
  </si>
  <si>
    <t>Unlawful/Unnecessary Arrest/Detention</t>
  </si>
  <si>
    <t>Mishandling Of Property</t>
  </si>
  <si>
    <t>Constable</t>
  </si>
  <si>
    <t>Sergeant</t>
  </si>
  <si>
    <t>Inspector and Above</t>
  </si>
  <si>
    <t>No. of officers</t>
  </si>
  <si>
    <t>Note: To allow direct comparison across time, the information that was reported at the end of each quarter has not been updated.</t>
  </si>
  <si>
    <t>Table 18</t>
  </si>
  <si>
    <t>2015/16</t>
  </si>
  <si>
    <t>*1,905 additional complaints were received by the RUC/PSNI before the Office opened</t>
  </si>
  <si>
    <t>2000/01*</t>
  </si>
  <si>
    <t>National Crime Agency</t>
  </si>
  <si>
    <t>Via Representative</t>
  </si>
  <si>
    <t>District</t>
  </si>
  <si>
    <t>A - Belfast City</t>
  </si>
  <si>
    <t>B - Lisburn &amp; Castlereagh City</t>
  </si>
  <si>
    <t>C - Ards &amp; North Down</t>
  </si>
  <si>
    <t>D - Newry Mourne &amp; Down</t>
  </si>
  <si>
    <t>E - Armagh City, Banbridge &amp; Craigavon</t>
  </si>
  <si>
    <t>F - Mid Ulster</t>
  </si>
  <si>
    <t>G - Fermanagh &amp; Omagh</t>
  </si>
  <si>
    <t>H - Derry City &amp; Strabane</t>
  </si>
  <si>
    <t>J - Causeway Coast &amp; Glens</t>
  </si>
  <si>
    <t>K - Mid &amp; East Antrim</t>
  </si>
  <si>
    <t>L - Antrim &amp; Newtownabbey</t>
  </si>
  <si>
    <t>Management Discussion</t>
  </si>
  <si>
    <t>June 2015</t>
  </si>
  <si>
    <t>September 2015</t>
  </si>
  <si>
    <t>December 2015</t>
  </si>
  <si>
    <t>March 2016</t>
  </si>
  <si>
    <t>2016/17</t>
  </si>
  <si>
    <t>Month Complaint Received</t>
  </si>
  <si>
    <t>April</t>
  </si>
  <si>
    <t>June</t>
  </si>
  <si>
    <t>July</t>
  </si>
  <si>
    <t>August</t>
  </si>
  <si>
    <t>September</t>
  </si>
  <si>
    <t>October</t>
  </si>
  <si>
    <t>November</t>
  </si>
  <si>
    <t>December</t>
  </si>
  <si>
    <t>January</t>
  </si>
  <si>
    <t>February</t>
  </si>
  <si>
    <t>March</t>
  </si>
  <si>
    <t>Certain Home Office Officials</t>
  </si>
  <si>
    <t>Directly with Police Ombudsman's Office</t>
  </si>
  <si>
    <t>Directly with the Police</t>
  </si>
  <si>
    <t>Other (includes referrals)</t>
  </si>
  <si>
    <t>Complaints relating to the 'Troubles'</t>
  </si>
  <si>
    <t>n/a</t>
  </si>
  <si>
    <t>Police Equipment Total</t>
  </si>
  <si>
    <t>Total complaints closed</t>
  </si>
  <si>
    <t>Complaints closed that relate to the 'Troubles'</t>
  </si>
  <si>
    <t>Number of complaints received</t>
  </si>
  <si>
    <t>June 2016</t>
  </si>
  <si>
    <t>September 2016</t>
  </si>
  <si>
    <t>December 2016</t>
  </si>
  <si>
    <t>March 2017</t>
  </si>
  <si>
    <t>Homophobic Discriminatory Behaviour</t>
  </si>
  <si>
    <t>Other Religious Discriminatory Behaviour</t>
  </si>
  <si>
    <t>Allegations Relating to the 'Troubles'</t>
  </si>
  <si>
    <t>Performance</t>
  </si>
  <si>
    <t>Misconduct Hearing</t>
  </si>
  <si>
    <t>Notes:</t>
  </si>
  <si>
    <t>Table 19</t>
  </si>
  <si>
    <t>Complaint substantiated or an issue of concern identified</t>
  </si>
  <si>
    <t>Complaint not substantiated or an issue of concern identified</t>
  </si>
  <si>
    <t>2017/18</t>
  </si>
  <si>
    <t>Ministry of Defence Police</t>
  </si>
  <si>
    <t xml:space="preserve">Failed </t>
  </si>
  <si>
    <t>June 2017</t>
  </si>
  <si>
    <t>September 2017</t>
  </si>
  <si>
    <t>December 2017</t>
  </si>
  <si>
    <t>March 2018</t>
  </si>
  <si>
    <t>Training/Ops/Supervision</t>
  </si>
  <si>
    <t>Chief Constable Referral in relation to the Historical Enquires Team (HET)</t>
  </si>
  <si>
    <t>Section 55 (Chief Constable Referral)</t>
  </si>
  <si>
    <t>Metadata</t>
  </si>
  <si>
    <t>2018/19</t>
  </si>
  <si>
    <t>Matters referred to the Office for investigation</t>
  </si>
  <si>
    <t>June 2018</t>
  </si>
  <si>
    <t>September 2018</t>
  </si>
  <si>
    <t>December 2018</t>
  </si>
  <si>
    <t>March 2019</t>
  </si>
  <si>
    <t>Note:</t>
  </si>
  <si>
    <t>1. 'Other' includes matters notified to the Police Ombudsman by the PSNI but did not meet the threshold for an independent investigation</t>
  </si>
  <si>
    <t>OPONI Call In/Out (no further action)/Notification</t>
  </si>
  <si>
    <r>
      <t>Other</t>
    </r>
    <r>
      <rPr>
        <vertAlign val="superscript"/>
        <sz val="10"/>
        <rFont val="Arial"/>
        <family val="2"/>
      </rPr>
      <t>1</t>
    </r>
  </si>
  <si>
    <r>
      <t>Designated Civilian</t>
    </r>
    <r>
      <rPr>
        <vertAlign val="superscript"/>
        <sz val="10"/>
        <rFont val="Arial"/>
        <family val="2"/>
      </rPr>
      <t>1</t>
    </r>
  </si>
  <si>
    <r>
      <t>G.B Officers (including G8)</t>
    </r>
    <r>
      <rPr>
        <vertAlign val="superscript"/>
        <sz val="10"/>
        <rFont val="Arial"/>
        <family val="2"/>
      </rPr>
      <t>2</t>
    </r>
  </si>
  <si>
    <t>2019/20</t>
  </si>
  <si>
    <t>2020/21</t>
  </si>
  <si>
    <t>1. During 2018/19 complaints about 'designated civilians' within the PSNI were classified as complaints made about the PSNI to reflect the change made to their employment terms.</t>
  </si>
  <si>
    <t>Spit and bite guards</t>
  </si>
  <si>
    <t xml:space="preserve"> </t>
  </si>
  <si>
    <t>June 2019</t>
  </si>
  <si>
    <t>September 2019</t>
  </si>
  <si>
    <t>December 2019</t>
  </si>
  <si>
    <t>Misconduct Meeting</t>
  </si>
  <si>
    <r>
      <t xml:space="preserve">We have endeavoured to ensure factual accuracy of the collection of this information. Given the ‘live’ nature of this system, the number of complaints and allegations are likely to rise by small amounts as information continues to be recorded on the CHS following the end of the reporting period. Complaint Factors and Allegation Types may also be amended as additional information is received during the course of the investigation. These amendments will be automatically captured during the course of the reporting period. The Office's full strategy for revisions and errors can be found at: </t>
    </r>
    <r>
      <rPr>
        <sz val="10"/>
        <color indexed="12"/>
        <rFont val="Arial"/>
        <family val="2"/>
      </rPr>
      <t xml:space="preserve">www.policeombudsman.org/Publicationsuploads/oponistatsrevisions.pdf     </t>
    </r>
    <r>
      <rPr>
        <sz val="10"/>
        <rFont val="Arial"/>
        <family val="2"/>
      </rPr>
      <t xml:space="preserve">                                                                                                                                                              </t>
    </r>
  </si>
  <si>
    <t>Occasions Police Ombudsman recommended a discipline/performance sanction for an officer or staff member, 2013/14 to 2018/19</t>
  </si>
  <si>
    <t>2021/22</t>
  </si>
  <si>
    <t>March 2022</t>
  </si>
  <si>
    <t>December 2021</t>
  </si>
  <si>
    <t>September 2021</t>
  </si>
  <si>
    <t>This information is provided from quarterly snapshots of data that were not produced during 2020/21 due to Covid-19 restrictions.</t>
  </si>
  <si>
    <t xml:space="preserve">2. By virtue of Section 60 of the Police (N.I.) Act 1998, entered into agreements with other UK police authorities to the effect that any complaint made by or on behalf of the public regarding the
</t>
  </si>
  <si>
    <t xml:space="preserve"> conduct of officers serving in Northern Ireland under mutual aid arrangements would be dealt with by the Office of the Police Ombudsman.</t>
  </si>
  <si>
    <t>Designated Civilian</t>
  </si>
  <si>
    <t>CS / PAVA Spray</t>
  </si>
  <si>
    <t>June 2021</t>
  </si>
  <si>
    <t>Call in/Call out - no further action or Notification only</t>
  </si>
  <si>
    <t>2022/23</t>
  </si>
  <si>
    <t>June 2022</t>
  </si>
  <si>
    <t>September 2022</t>
  </si>
  <si>
    <t>December 2022</t>
  </si>
  <si>
    <t>March 2023</t>
  </si>
  <si>
    <t>2023/24</t>
  </si>
  <si>
    <t>Number of police officers with three or more complaints that were formally investigated or dealt with by way of informal or local resolution, June 2013 to March 2024</t>
  </si>
  <si>
    <r>
      <t>Table 14: Occasions Police Ombudsman recommended a discipline/performance sanction</t>
    </r>
    <r>
      <rPr>
        <b/>
        <vertAlign val="superscript"/>
        <sz val="10"/>
        <color theme="1"/>
        <rFont val="Arial"/>
        <family val="2"/>
      </rPr>
      <t>2</t>
    </r>
    <r>
      <rPr>
        <b/>
        <sz val="10"/>
        <color theme="1"/>
        <rFont val="Arial"/>
        <family val="2"/>
      </rPr>
      <t xml:space="preserve"> for an officer/staff member, 2013/14 to 2018/19</t>
    </r>
  </si>
  <si>
    <r>
      <t>Modification of Designation</t>
    </r>
    <r>
      <rPr>
        <vertAlign val="superscript"/>
        <sz val="10"/>
        <color theme="1"/>
        <rFont val="Arial"/>
        <family val="2"/>
      </rPr>
      <t>3</t>
    </r>
  </si>
  <si>
    <t>3. Modification of Designation recommendations relate to 'designated civilians' within the PSNI only and do not fall under the same regulations as the other discipline/performance sanctions in this table.</t>
  </si>
  <si>
    <t xml:space="preserve">5. This is the number of times a file was sent to the PSNI recommending either a discipline or a performance action for an officer/staff member.  If multiple complaints are received about the same incident the recommendation will only be counted once. </t>
  </si>
  <si>
    <t>Table 19: Number of police officers with three or more complaints that were formally investigated or dealt with by way of Informal or Local resolution, June 2013 to March 2024</t>
  </si>
  <si>
    <t>June 2023</t>
  </si>
  <si>
    <t>September 2023</t>
  </si>
  <si>
    <t>December 2023</t>
  </si>
  <si>
    <t>March 2024</t>
  </si>
  <si>
    <t>2024/25</t>
  </si>
  <si>
    <t>Abuse of Position for Sexual Purposes</t>
  </si>
  <si>
    <t>Please note that following a review production of this data ceased in March 2024.</t>
  </si>
  <si>
    <t>Number of complaints received, 2000/01 to 2025/26</t>
  </si>
  <si>
    <t>2025/26</t>
  </si>
  <si>
    <t>Complaints and Allegations Received by the Police Ombudsman's Office for Northern Ireland, 2025/26</t>
  </si>
  <si>
    <t xml:space="preserve">This excel spreadsheet accompanies the 2025/26 Annual Statistical Bulletin.  It contains data on complaints (including non complaint matters) and allegations received by the Police Ombudsman's Office, as well as data on outcomes and recommendations made.  A minimum of five year trend data has been provided in all the tables, where appropriate.  It is envisaged that longer trend information will be included in this spreadsheet in the future.  </t>
  </si>
  <si>
    <t xml:space="preserve">The five most recent years data was extracted from the Case Handling System on the 13th April 2026 this covers the period 1 April 2021 to 31 March 2026.  Information contained in this spreadsheet prior 2021/22 has been extracted from the CHS at an earlier date, these columns in the table have been highlighted in grey.  As statistics are taken from a 'live' case handling system we re-run the statistics for the previous five years only and these supersede any previously published.    </t>
  </si>
  <si>
    <t>Official Statistics Data</t>
  </si>
  <si>
    <t>These publications are official statistics, but are not 'accredited  official statistics'.</t>
  </si>
  <si>
    <t>For detailed information on the uses of data, please refer to the 'Annual Statistical Bulletin, 2025/26'.</t>
  </si>
  <si>
    <t xml:space="preserve">If you require any further information you can contact the Information and Communications Unit by:
phone: 02890 828600  
email: info@policeombudsman.org                                                                                                                                                                                                                                                                            </t>
  </si>
  <si>
    <t xml:space="preserve">For detailed information on the terms used in the spreadsheet, please refer to the 'Annual Statistical Bulletin, 2025/26', Appendix 3, Glossary of Terms </t>
  </si>
  <si>
    <t>Complaints and matters received, 2011/12 to 2025/26</t>
  </si>
  <si>
    <t>Table 2: Complaints and matters received, 2011/12 to 2025/26</t>
  </si>
  <si>
    <t>Table 3: Matters referred to the Police Ombudsman, 2011/12 to 2025/26</t>
  </si>
  <si>
    <t>Matters referred to the Police Ombudsman, 2011/12 to 2025/26</t>
  </si>
  <si>
    <t>Minister of Justice Section 55 Referral</t>
  </si>
  <si>
    <t>Complaints received by month, 2011/12 to 2025/26</t>
  </si>
  <si>
    <t>Table 4: Complaints received by month, 2011/12 to 2025/26</t>
  </si>
  <si>
    <t>Table 5: Complaints received by organisation, 2011/12 to 2025/26</t>
  </si>
  <si>
    <t>Complaints received by organisation, 2011/12 to 2025/26</t>
  </si>
  <si>
    <t>Source of complaints, 2011/12 to 2025/26</t>
  </si>
  <si>
    <t>Table 6: Source of complaints, 2011/12 to 2025/26</t>
  </si>
  <si>
    <t>Main situation giving rise to complaints, 2011/12 to 2025/26</t>
  </si>
  <si>
    <t>Table 7: Main situation giving rise to complaints, 2011/12 to 2025/26</t>
  </si>
  <si>
    <r>
      <t>Domestic violence</t>
    </r>
    <r>
      <rPr>
        <vertAlign val="superscript"/>
        <sz val="10"/>
        <rFont val="Arial"/>
        <family val="2"/>
      </rPr>
      <t>1</t>
    </r>
  </si>
  <si>
    <t>1 Domestic Violence complaints were previously reported in the Domestic Incident total.</t>
  </si>
  <si>
    <t>2 A number of new complaint factors were added during 2025/26</t>
  </si>
  <si>
    <r>
      <t>Police response to matters reported</t>
    </r>
    <r>
      <rPr>
        <vertAlign val="superscript"/>
        <sz val="11"/>
        <color theme="1"/>
        <rFont val="Calibri"/>
        <family val="2"/>
        <scheme val="minor"/>
      </rPr>
      <t>2</t>
    </r>
  </si>
  <si>
    <r>
      <t>Police response to VAWG</t>
    </r>
    <r>
      <rPr>
        <vertAlign val="superscript"/>
        <sz val="11"/>
        <color theme="1"/>
        <rFont val="Calibri"/>
        <family val="2"/>
        <scheme val="minor"/>
      </rPr>
      <t>2</t>
    </r>
  </si>
  <si>
    <r>
      <t>Concern for safety/welfare check</t>
    </r>
    <r>
      <rPr>
        <vertAlign val="superscript"/>
        <sz val="11"/>
        <color theme="1"/>
        <rFont val="Calibri"/>
        <family val="2"/>
        <scheme val="minor"/>
      </rPr>
      <t>2</t>
    </r>
  </si>
  <si>
    <r>
      <t>Abuse of Position</t>
    </r>
    <r>
      <rPr>
        <vertAlign val="superscript"/>
        <sz val="11"/>
        <color theme="1"/>
        <rFont val="Calibri"/>
        <family val="2"/>
        <scheme val="minor"/>
      </rPr>
      <t>2</t>
    </r>
  </si>
  <si>
    <t>Table 8: Complaints received by Policing Districts, 2011/12 to 2025/26</t>
  </si>
  <si>
    <t>Complaints received by Policing District, 2011/12 to 2025/26</t>
  </si>
  <si>
    <t>Table 9: Number of allegations received, 2001/02 to 2025/26</t>
  </si>
  <si>
    <t>Number of allegations received, 2001/02 to 2025/26</t>
  </si>
  <si>
    <t>Table 1: Number of complaints received, 2000/01 to 2025/26</t>
  </si>
  <si>
    <t>Allegations received, by type and subtype, 2011/12 to 2025/26</t>
  </si>
  <si>
    <t>Table 10: Allegations received, by type and subtype, 2011/12 to 2025/26</t>
  </si>
  <si>
    <t>Allegations regarding the use of police equipment, 2011/12 to 2025/26</t>
  </si>
  <si>
    <t>Table 11: Allegations regarding the use of police equipment, 2011/12 to 2025/26</t>
  </si>
  <si>
    <t>Complaint closures, 2011/12 to 2025/26</t>
  </si>
  <si>
    <t>Table 12: Complaint closures, 2011/12 to 2025/26</t>
  </si>
  <si>
    <t>Occasions Police Ombudsman recommended prosecution/no prosecution for an officer or staff member, 2013/14 to 2025/26</t>
  </si>
  <si>
    <t>Occasions Police Ombudsman recommended a discipline/performance action for officer or staff member, 2016/17 to 2025/26</t>
  </si>
  <si>
    <t>Outcomes of complaints closed by Informal Resolution, 2014/15 to 2025/26</t>
  </si>
  <si>
    <t>Rank of officer complained about, 2011/12 to 2025/26</t>
  </si>
  <si>
    <r>
      <t>Table 13: Occasions Police Ombudsman recommended prosecution/no prosecution for an officer/staff member</t>
    </r>
    <r>
      <rPr>
        <b/>
        <vertAlign val="superscript"/>
        <sz val="10"/>
        <color theme="1"/>
        <rFont val="Arial"/>
        <family val="2"/>
      </rPr>
      <t>1</t>
    </r>
    <r>
      <rPr>
        <b/>
        <sz val="10"/>
        <color theme="1"/>
        <rFont val="Arial"/>
        <family val="2"/>
      </rPr>
      <t>, 2013/14 to 2025/26</t>
    </r>
  </si>
  <si>
    <r>
      <t>Table 15: Occasions Police Ombudsman recommended a discipline/performance action</t>
    </r>
    <r>
      <rPr>
        <b/>
        <vertAlign val="superscript"/>
        <sz val="10"/>
        <color theme="1"/>
        <rFont val="Arial"/>
        <family val="2"/>
      </rPr>
      <t>4</t>
    </r>
    <r>
      <rPr>
        <b/>
        <sz val="10"/>
        <color theme="1"/>
        <rFont val="Arial"/>
        <family val="2"/>
      </rPr>
      <t xml:space="preserve"> for officer/staff member</t>
    </r>
    <r>
      <rPr>
        <b/>
        <vertAlign val="superscript"/>
        <sz val="10"/>
        <color theme="1"/>
        <rFont val="Arial"/>
        <family val="2"/>
      </rPr>
      <t>5</t>
    </r>
    <r>
      <rPr>
        <b/>
        <sz val="10"/>
        <color theme="1"/>
        <rFont val="Arial"/>
        <family val="2"/>
      </rPr>
      <t>, 2016/17 to 2025/26</t>
    </r>
  </si>
  <si>
    <t>Table 16: Complaints suitable for Informal Resolution, 2011/12 to 2025/26</t>
  </si>
  <si>
    <t>Table 17: Outcomes of Complaints Closed by Informal Resolution, 2014/15 to 2025/26</t>
  </si>
  <si>
    <t>Table 18: Rank of officer complained about, 2011/12 to 2025/26</t>
  </si>
  <si>
    <t>Director of Public Prosecution Service Referral</t>
  </si>
  <si>
    <t xml:space="preserve">1.  This is the number of times a file was sent to the PPS  recommending that either an officer or staff member should be prosecuted or not prosecuted. If multiple complaints are received about the same incident the recommendation will only be counted once. </t>
  </si>
  <si>
    <t>2. Discipline sanctions are made under the disciplinary regulations (pre 6th November 2000); a Code of Conduct (6th November 2000 to 13th March 2003); and a Code of Ethics (since 14th March 2003).</t>
  </si>
  <si>
    <t>4. Discipline/performance actions are made under The Police (Performance and Attendance) Regulations (NI) 2016 and The Police (Conduct) Regulations (NI) 2016 came into force on 1 June 2016</t>
  </si>
  <si>
    <t>Complaints closed following initial enquiries</t>
  </si>
  <si>
    <t>No prosecution recommended</t>
  </si>
  <si>
    <t xml:space="preserve">Prosecution recommended </t>
  </si>
  <si>
    <t>Complaints suitable for Informal Resolution, 2011/12 to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</si>
</sst>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4" x14ac:knownFonts="1">
    <font>
      <sz val="11"/>
      <color theme="1"/>
      <name val="Calibri"/>
      <family val="2"/>
      <scheme val="minor"/>
    </font>
    <font>
      <sz val="10"/>
      <name val="Arial"/>
      <family val="2"/>
    </font>
    <font>
      <b/>
      <sz val="10"/>
      <name val="Arial"/>
      <family val="2"/>
    </font>
    <font>
      <b/>
      <sz val="10"/>
      <color indexed="9"/>
      <name val="Arial"/>
      <family val="2"/>
    </font>
    <font>
      <sz val="10"/>
      <color indexed="8"/>
      <name val="Arial"/>
      <family val="2"/>
    </font>
    <font>
      <sz val="12"/>
      <name val="Arial"/>
      <family val="2"/>
    </font>
    <font>
      <sz val="10"/>
      <color indexed="12"/>
      <name val="Arial"/>
      <family val="2"/>
    </font>
    <font>
      <vertAlign val="superscript"/>
      <sz val="10"/>
      <name val="Arial"/>
      <family val="2"/>
    </font>
    <font>
      <sz val="11"/>
      <color theme="1"/>
      <name val="Calibri"/>
      <family val="2"/>
      <scheme val="minor"/>
    </font>
    <font>
      <u/>
      <sz val="11"/>
      <color theme="10"/>
      <name val="Calibri"/>
      <family val="2"/>
    </font>
    <font>
      <sz val="11"/>
      <color rgb="FF000000"/>
      <name val="Calibri"/>
      <family val="2"/>
      <scheme val="minor"/>
    </font>
    <font>
      <b/>
      <sz val="11"/>
      <color theme="1"/>
      <name val="Calibri"/>
      <family val="2"/>
      <scheme val="minor"/>
    </font>
    <font>
      <sz val="11"/>
      <color rgb="FFFF0000"/>
      <name val="Calibri"/>
      <family val="2"/>
      <scheme val="minor"/>
    </font>
    <font>
      <sz val="10"/>
      <color theme="1"/>
      <name val="Arial"/>
      <family val="2"/>
    </font>
    <font>
      <b/>
      <sz val="10"/>
      <color theme="0"/>
      <name val="Arial"/>
      <family val="2"/>
    </font>
    <font>
      <b/>
      <sz val="10"/>
      <color theme="1"/>
      <name val="Arial"/>
      <family val="2"/>
    </font>
    <font>
      <b/>
      <sz val="10"/>
      <color rgb="FFFFFFFF"/>
      <name val="Arial"/>
      <family val="2"/>
    </font>
    <font>
      <sz val="11"/>
      <color theme="1"/>
      <name val="Arial"/>
      <family val="2"/>
    </font>
    <font>
      <sz val="10"/>
      <color theme="1"/>
      <name val="Calibri"/>
      <family val="2"/>
      <scheme val="minor"/>
    </font>
    <font>
      <b/>
      <sz val="14"/>
      <color rgb="FF007576"/>
      <name val="Arial"/>
      <family val="2"/>
    </font>
    <font>
      <b/>
      <vertAlign val="superscript"/>
      <sz val="10"/>
      <color theme="1"/>
      <name val="Arial"/>
      <family val="2"/>
    </font>
    <font>
      <vertAlign val="superscript"/>
      <sz val="10"/>
      <color theme="1"/>
      <name val="Arial"/>
      <family val="2"/>
    </font>
    <font>
      <sz val="8"/>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rgb="FF007677"/>
        <bgColor indexed="64"/>
      </patternFill>
    </fill>
    <fill>
      <patternFill patternType="solid">
        <fgColor rgb="FF007576"/>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lightGray"/>
    </fill>
  </fills>
  <borders count="7">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24">
    <xf numFmtId="0" fontId="0" fillId="0" borderId="0"/>
    <xf numFmtId="43" fontId="8"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0" fontId="8" fillId="0" borderId="0"/>
    <xf numFmtId="0" fontId="8" fillId="0" borderId="0"/>
    <xf numFmtId="0" fontId="1" fillId="0" borderId="0"/>
    <xf numFmtId="0" fontId="10" fillId="0" borderId="0"/>
    <xf numFmtId="0" fontId="5" fillId="0" borderId="0"/>
    <xf numFmtId="0" fontId="1" fillId="0" borderId="0"/>
    <xf numFmtId="0" fontId="1" fillId="0" borderId="0"/>
    <xf numFmtId="0" fontId="1" fillId="0" borderId="0"/>
    <xf numFmtId="9" fontId="1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cellStyleXfs>
  <cellXfs count="186">
    <xf numFmtId="0" fontId="0" fillId="0" borderId="0" xfId="0"/>
    <xf numFmtId="0" fontId="1" fillId="0" borderId="0" xfId="0" applyFont="1"/>
    <xf numFmtId="0" fontId="1" fillId="0" borderId="0" xfId="3"/>
    <xf numFmtId="0" fontId="1" fillId="0" borderId="0" xfId="3" applyAlignment="1">
      <alignment horizontal="center"/>
    </xf>
    <xf numFmtId="0" fontId="11" fillId="0" borderId="0" xfId="0" applyFont="1"/>
    <xf numFmtId="0" fontId="0" fillId="0" borderId="0" xfId="0" applyAlignment="1">
      <alignment horizontal="center"/>
    </xf>
    <xf numFmtId="0" fontId="2" fillId="2" borderId="0" xfId="0" applyFont="1" applyFill="1"/>
    <xf numFmtId="0" fontId="2" fillId="0" borderId="0" xfId="0" applyFont="1"/>
    <xf numFmtId="0" fontId="1" fillId="0" borderId="0" xfId="0" applyFont="1" applyAlignment="1">
      <alignment horizontal="left" vertical="center" wrapText="1"/>
    </xf>
    <xf numFmtId="49" fontId="0" fillId="0" borderId="0" xfId="0" applyNumberFormat="1" applyAlignment="1">
      <alignment wrapText="1"/>
    </xf>
    <xf numFmtId="49" fontId="0" fillId="0" borderId="0" xfId="0" applyNumberFormat="1" applyProtection="1">
      <protection locked="0"/>
    </xf>
    <xf numFmtId="49" fontId="12" fillId="0" borderId="0" xfId="0" applyNumberFormat="1" applyFont="1" applyAlignment="1">
      <alignment vertical="top" wrapText="1"/>
    </xf>
    <xf numFmtId="0" fontId="1" fillId="0" borderId="0" xfId="0" applyFont="1" applyAlignment="1">
      <alignment vertical="center"/>
    </xf>
    <xf numFmtId="0" fontId="2" fillId="2" borderId="0" xfId="0" applyFont="1" applyFill="1" applyAlignment="1">
      <alignment vertical="center"/>
    </xf>
    <xf numFmtId="0" fontId="13" fillId="0" borderId="0" xfId="0" applyFont="1"/>
    <xf numFmtId="0" fontId="9" fillId="0" borderId="0" xfId="2" applyAlignment="1" applyProtection="1"/>
    <xf numFmtId="0" fontId="1" fillId="2" borderId="0" xfId="0" applyFont="1" applyFill="1"/>
    <xf numFmtId="3" fontId="1" fillId="0" borderId="0" xfId="0" applyNumberFormat="1" applyFont="1" applyAlignment="1">
      <alignment horizontal="right" vertical="center"/>
    </xf>
    <xf numFmtId="3" fontId="1" fillId="0" borderId="0" xfId="3" applyNumberFormat="1" applyAlignment="1">
      <alignment horizontal="right" vertical="center"/>
    </xf>
    <xf numFmtId="0" fontId="1" fillId="2" borderId="0" xfId="3" applyFill="1"/>
    <xf numFmtId="0" fontId="1" fillId="2" borderId="0" xfId="0" applyFont="1" applyFill="1" applyAlignment="1">
      <alignment vertical="center"/>
    </xf>
    <xf numFmtId="3" fontId="0" fillId="0" borderId="0" xfId="0" applyNumberFormat="1"/>
    <xf numFmtId="0" fontId="1" fillId="0" borderId="0" xfId="0" applyFont="1" applyAlignment="1">
      <alignment horizontal="left" wrapText="1"/>
    </xf>
    <xf numFmtId="3" fontId="1" fillId="0" borderId="0" xfId="0" applyNumberFormat="1" applyFont="1" applyAlignment="1">
      <alignment horizontal="center"/>
    </xf>
    <xf numFmtId="0" fontId="3" fillId="3" borderId="0" xfId="0" applyFont="1" applyFill="1" applyAlignment="1">
      <alignment horizontal="left" wrapText="1"/>
    </xf>
    <xf numFmtId="0" fontId="3" fillId="3" borderId="0" xfId="0" applyFont="1" applyFill="1" applyAlignment="1">
      <alignment horizontal="center" wrapText="1"/>
    </xf>
    <xf numFmtId="0" fontId="11" fillId="0" borderId="0" xfId="0" applyFont="1" applyAlignment="1">
      <alignment vertical="center"/>
    </xf>
    <xf numFmtId="0" fontId="0" fillId="0" borderId="0" xfId="0" applyAlignment="1">
      <alignment vertical="center"/>
    </xf>
    <xf numFmtId="0" fontId="14" fillId="4" borderId="0" xfId="0" applyFont="1" applyFill="1" applyAlignment="1">
      <alignment vertical="center"/>
    </xf>
    <xf numFmtId="1" fontId="14" fillId="4" borderId="0" xfId="0" applyNumberFormat="1" applyFont="1" applyFill="1" applyAlignment="1">
      <alignment horizontal="right" vertical="center"/>
    </xf>
    <xf numFmtId="1" fontId="14" fillId="4" borderId="0" xfId="0" applyNumberFormat="1" applyFont="1" applyFill="1" applyAlignment="1">
      <alignment vertical="center"/>
    </xf>
    <xf numFmtId="3" fontId="14" fillId="4" borderId="0" xfId="0" applyNumberFormat="1" applyFont="1" applyFill="1" applyAlignment="1">
      <alignment vertical="center"/>
    </xf>
    <xf numFmtId="1" fontId="13" fillId="0" borderId="0" xfId="0" applyNumberFormat="1" applyFont="1" applyAlignment="1">
      <alignment vertical="center"/>
    </xf>
    <xf numFmtId="3" fontId="1" fillId="0" borderId="0" xfId="0" applyNumberFormat="1" applyFont="1" applyAlignment="1">
      <alignment vertical="center"/>
    </xf>
    <xf numFmtId="0" fontId="3" fillId="4" borderId="0" xfId="0" applyFont="1" applyFill="1" applyAlignment="1">
      <alignment horizontal="center"/>
    </xf>
    <xf numFmtId="0" fontId="3" fillId="4" borderId="0" xfId="0" applyFont="1" applyFill="1" applyAlignment="1">
      <alignment horizontal="left" wrapText="1"/>
    </xf>
    <xf numFmtId="3" fontId="3" fillId="4" borderId="2" xfId="0" quotePrefix="1" applyNumberFormat="1" applyFont="1" applyFill="1" applyBorder="1" applyAlignment="1">
      <alignment horizontal="right" wrapText="1"/>
    </xf>
    <xf numFmtId="3" fontId="3" fillId="4" borderId="2" xfId="0" applyNumberFormat="1" applyFont="1" applyFill="1" applyBorder="1" applyAlignment="1">
      <alignment wrapText="1"/>
    </xf>
    <xf numFmtId="3" fontId="1" fillId="0" borderId="1" xfId="0" applyNumberFormat="1" applyFont="1" applyBorder="1" applyAlignment="1">
      <alignment vertical="center"/>
    </xf>
    <xf numFmtId="3" fontId="3" fillId="4" borderId="2" xfId="0" applyNumberFormat="1" applyFont="1" applyFill="1" applyBorder="1" applyAlignment="1">
      <alignment horizontal="right" vertical="center"/>
    </xf>
    <xf numFmtId="3" fontId="3" fillId="4" borderId="2" xfId="0" applyNumberFormat="1" applyFont="1" applyFill="1" applyBorder="1" applyAlignment="1">
      <alignment vertical="center"/>
    </xf>
    <xf numFmtId="0" fontId="15" fillId="0" borderId="0" xfId="0" applyFont="1" applyAlignment="1">
      <alignment vertical="center"/>
    </xf>
    <xf numFmtId="3" fontId="13" fillId="0" borderId="0" xfId="0" applyNumberFormat="1" applyFont="1" applyAlignment="1">
      <alignment horizontal="right" vertical="center"/>
    </xf>
    <xf numFmtId="3" fontId="2" fillId="0" borderId="1" xfId="0" applyNumberFormat="1" applyFont="1" applyBorder="1" applyAlignment="1">
      <alignment horizontal="right" vertical="center"/>
    </xf>
    <xf numFmtId="0" fontId="13" fillId="0" borderId="3" xfId="0" applyFont="1" applyBorder="1" applyAlignment="1">
      <alignment horizontal="right" vertical="center"/>
    </xf>
    <xf numFmtId="0" fontId="13" fillId="0" borderId="3" xfId="0" applyFont="1" applyBorder="1" applyAlignment="1">
      <alignment vertical="center"/>
    </xf>
    <xf numFmtId="0" fontId="13" fillId="0" borderId="0" xfId="0" applyFont="1" applyAlignment="1">
      <alignment horizontal="right" vertical="center"/>
    </xf>
    <xf numFmtId="0" fontId="13" fillId="0" borderId="0" xfId="0" applyFont="1" applyAlignment="1">
      <alignment vertical="center"/>
    </xf>
    <xf numFmtId="0" fontId="2" fillId="0" borderId="1" xfId="0" applyFont="1" applyBorder="1" applyAlignment="1">
      <alignment horizontal="right" vertical="center"/>
    </xf>
    <xf numFmtId="0" fontId="2" fillId="0" borderId="1" xfId="0" applyFont="1" applyBorder="1" applyAlignment="1">
      <alignment vertical="center"/>
    </xf>
    <xf numFmtId="0" fontId="15" fillId="6" borderId="0" xfId="0" applyFont="1" applyFill="1" applyAlignment="1">
      <alignment vertical="center"/>
    </xf>
    <xf numFmtId="0" fontId="16" fillId="5" borderId="0" xfId="0" applyFont="1" applyFill="1" applyAlignment="1">
      <alignment horizontal="right" vertical="center" wrapText="1"/>
    </xf>
    <xf numFmtId="0" fontId="13" fillId="5" borderId="0" xfId="0" applyFont="1" applyFill="1" applyAlignment="1">
      <alignment vertical="center"/>
    </xf>
    <xf numFmtId="0" fontId="3" fillId="4" borderId="0" xfId="3" applyFont="1" applyFill="1" applyAlignment="1">
      <alignment horizontal="right" vertical="center" wrapText="1"/>
    </xf>
    <xf numFmtId="0" fontId="1" fillId="0" borderId="0" xfId="3" applyAlignment="1">
      <alignment vertical="center"/>
    </xf>
    <xf numFmtId="0" fontId="3" fillId="4" borderId="0" xfId="3" applyFont="1" applyFill="1" applyAlignment="1">
      <alignment horizontal="left" vertical="center" wrapText="1"/>
    </xf>
    <xf numFmtId="0" fontId="2" fillId="3" borderId="0" xfId="3" applyFont="1" applyFill="1" applyAlignment="1">
      <alignment horizontal="left" vertical="center"/>
    </xf>
    <xf numFmtId="3" fontId="3" fillId="3" borderId="0" xfId="3" quotePrefix="1" applyNumberFormat="1" applyFont="1" applyFill="1" applyAlignment="1">
      <alignment horizontal="right" vertical="center"/>
    </xf>
    <xf numFmtId="3" fontId="3" fillId="3" borderId="0" xfId="3" quotePrefix="1" applyNumberFormat="1" applyFont="1" applyFill="1" applyAlignment="1">
      <alignment horizontal="right" vertical="center" wrapText="1"/>
    </xf>
    <xf numFmtId="3" fontId="14" fillId="5" borderId="0" xfId="10" applyNumberFormat="1" applyFont="1" applyFill="1" applyAlignment="1">
      <alignment horizontal="right" vertical="center"/>
    </xf>
    <xf numFmtId="1" fontId="16" fillId="5" borderId="0" xfId="3" applyNumberFormat="1" applyFont="1" applyFill="1" applyAlignment="1">
      <alignment horizontal="right" wrapText="1"/>
    </xf>
    <xf numFmtId="2" fontId="14" fillId="5" borderId="0" xfId="3" applyNumberFormat="1" applyFont="1" applyFill="1" applyAlignment="1">
      <alignment wrapText="1"/>
    </xf>
    <xf numFmtId="2" fontId="1" fillId="0" borderId="0" xfId="3" quotePrefix="1" applyNumberFormat="1" applyAlignment="1">
      <alignment wrapText="1"/>
    </xf>
    <xf numFmtId="0" fontId="3" fillId="5" borderId="2" xfId="0" applyFont="1" applyFill="1" applyBorder="1" applyAlignment="1">
      <alignment horizontal="right" vertical="center" wrapText="1"/>
    </xf>
    <xf numFmtId="0" fontId="3" fillId="5" borderId="2" xfId="3" applyFont="1" applyFill="1" applyBorder="1" applyAlignment="1">
      <alignment horizontal="right" vertical="center" wrapText="1"/>
    </xf>
    <xf numFmtId="0" fontId="3" fillId="5" borderId="2" xfId="3" applyFont="1" applyFill="1" applyBorder="1" applyAlignment="1">
      <alignment horizontal="left" vertical="center" wrapText="1"/>
    </xf>
    <xf numFmtId="3" fontId="3" fillId="4" borderId="0" xfId="0" quotePrefix="1" applyNumberFormat="1" applyFont="1" applyFill="1" applyAlignment="1">
      <alignment horizontal="right" vertical="center" wrapText="1"/>
    </xf>
    <xf numFmtId="3" fontId="3" fillId="4" borderId="0" xfId="0" quotePrefix="1" applyNumberFormat="1" applyFont="1" applyFill="1" applyAlignment="1">
      <alignment horizontal="right" vertical="center"/>
    </xf>
    <xf numFmtId="3" fontId="3" fillId="4" borderId="0" xfId="0" applyNumberFormat="1" applyFont="1" applyFill="1" applyAlignment="1">
      <alignment vertical="center"/>
    </xf>
    <xf numFmtId="3" fontId="3" fillId="4" borderId="0" xfId="0" applyNumberFormat="1" applyFont="1" applyFill="1" applyAlignment="1">
      <alignment horizontal="right" vertical="center"/>
    </xf>
    <xf numFmtId="3" fontId="3" fillId="4" borderId="0" xfId="0" applyNumberFormat="1" applyFont="1" applyFill="1" applyAlignment="1">
      <alignment horizontal="right" vertical="center" wrapText="1"/>
    </xf>
    <xf numFmtId="3" fontId="3" fillId="4" borderId="0" xfId="0" applyNumberFormat="1" applyFont="1" applyFill="1" applyAlignment="1">
      <alignment vertical="center" wrapText="1"/>
    </xf>
    <xf numFmtId="0" fontId="14" fillId="4" borderId="0" xfId="0" applyFont="1" applyFill="1" applyAlignment="1">
      <alignment horizontal="right" vertical="center"/>
    </xf>
    <xf numFmtId="0" fontId="13" fillId="0" borderId="0" xfId="0" applyFont="1" applyAlignment="1">
      <alignment vertical="center" wrapText="1"/>
    </xf>
    <xf numFmtId="0" fontId="17" fillId="0" borderId="0" xfId="0" applyFont="1"/>
    <xf numFmtId="0" fontId="16" fillId="4" borderId="0" xfId="0" applyFont="1" applyFill="1" applyAlignment="1">
      <alignment vertical="center"/>
    </xf>
    <xf numFmtId="0" fontId="16" fillId="4" borderId="0" xfId="0" applyFont="1" applyFill="1" applyAlignment="1">
      <alignment horizontal="right" vertical="center"/>
    </xf>
    <xf numFmtId="0" fontId="14" fillId="4" borderId="0" xfId="0" applyFont="1" applyFill="1" applyAlignment="1">
      <alignment horizontal="left" vertical="center"/>
    </xf>
    <xf numFmtId="0" fontId="3" fillId="4" borderId="0" xfId="0" applyFont="1" applyFill="1" applyAlignment="1">
      <alignment vertical="center" wrapText="1"/>
    </xf>
    <xf numFmtId="0" fontId="3" fillId="4" borderId="0" xfId="0" applyFont="1" applyFill="1" applyAlignment="1">
      <alignment horizontal="right" vertical="center" wrapText="1"/>
    </xf>
    <xf numFmtId="0" fontId="3" fillId="4" borderId="0" xfId="0" applyFont="1" applyFill="1" applyAlignment="1">
      <alignment vertical="center"/>
    </xf>
    <xf numFmtId="0" fontId="2" fillId="0" borderId="0" xfId="0" applyFont="1" applyAlignment="1">
      <alignment vertical="center"/>
    </xf>
    <xf numFmtId="0" fontId="2" fillId="2" borderId="0" xfId="3" applyFont="1" applyFill="1" applyAlignment="1">
      <alignment vertical="center"/>
    </xf>
    <xf numFmtId="0" fontId="3" fillId="4" borderId="0" xfId="0" quotePrefix="1" applyFont="1" applyFill="1" applyAlignment="1">
      <alignment horizontal="right" vertical="center" wrapText="1"/>
    </xf>
    <xf numFmtId="0" fontId="3" fillId="4" borderId="2" xfId="0" quotePrefix="1" applyFont="1" applyFill="1" applyBorder="1" applyAlignment="1">
      <alignment horizontal="right" wrapText="1"/>
    </xf>
    <xf numFmtId="0" fontId="15" fillId="0" borderId="0" xfId="0" applyFont="1" applyAlignment="1">
      <alignment horizontal="right" vertical="center"/>
    </xf>
    <xf numFmtId="0" fontId="3" fillId="3" borderId="0" xfId="3" quotePrefix="1" applyFont="1" applyFill="1" applyAlignment="1">
      <alignment horizontal="right" vertical="center" wrapText="1"/>
    </xf>
    <xf numFmtId="0" fontId="18" fillId="0" borderId="0" xfId="0" applyFont="1" applyAlignment="1">
      <alignment vertical="center" wrapText="1"/>
    </xf>
    <xf numFmtId="0" fontId="1" fillId="0" borderId="0" xfId="9" applyAlignment="1">
      <alignment vertical="center" wrapText="1"/>
    </xf>
    <xf numFmtId="0" fontId="18" fillId="0" borderId="0" xfId="0" applyFont="1" applyAlignment="1">
      <alignment vertical="center"/>
    </xf>
    <xf numFmtId="3" fontId="15" fillId="0" borderId="0" xfId="0" applyNumberFormat="1" applyFont="1" applyAlignment="1">
      <alignment horizontal="right" vertical="center"/>
    </xf>
    <xf numFmtId="0" fontId="1" fillId="0" borderId="0" xfId="3" applyAlignment="1">
      <alignment horizontal="right" vertical="center"/>
    </xf>
    <xf numFmtId="3" fontId="1" fillId="7" borderId="0" xfId="3" applyNumberFormat="1" applyFill="1" applyAlignment="1">
      <alignment horizontal="right" vertical="center"/>
    </xf>
    <xf numFmtId="0" fontId="13" fillId="7" borderId="0" xfId="0" applyFont="1" applyFill="1" applyAlignment="1">
      <alignment horizontal="right" vertical="center" wrapText="1"/>
    </xf>
    <xf numFmtId="0" fontId="13" fillId="7" borderId="0" xfId="0" applyFont="1" applyFill="1" applyAlignment="1">
      <alignment horizontal="right" vertical="center"/>
    </xf>
    <xf numFmtId="0" fontId="13" fillId="7" borderId="3" xfId="0" applyFont="1" applyFill="1" applyBorder="1" applyAlignment="1">
      <alignment horizontal="right" vertical="center"/>
    </xf>
    <xf numFmtId="1" fontId="1" fillId="7" borderId="0" xfId="3" applyNumberFormat="1" applyFill="1" applyAlignment="1">
      <alignment horizontal="right"/>
    </xf>
    <xf numFmtId="3" fontId="15" fillId="7" borderId="0" xfId="0" applyNumberFormat="1" applyFont="1" applyFill="1" applyAlignment="1">
      <alignment horizontal="right" vertical="center"/>
    </xf>
    <xf numFmtId="0" fontId="2" fillId="7" borderId="1" xfId="0" applyFont="1" applyFill="1" applyBorder="1" applyAlignment="1">
      <alignment horizontal="right" vertical="center"/>
    </xf>
    <xf numFmtId="3" fontId="2" fillId="7" borderId="1" xfId="0" applyNumberFormat="1" applyFont="1" applyFill="1" applyBorder="1" applyAlignment="1">
      <alignment horizontal="right" vertical="center"/>
    </xf>
    <xf numFmtId="3" fontId="13" fillId="7" borderId="0" xfId="0" applyNumberFormat="1" applyFont="1" applyFill="1" applyAlignment="1">
      <alignment horizontal="right" vertical="center"/>
    </xf>
    <xf numFmtId="0" fontId="15" fillId="7" borderId="0" xfId="0" applyFont="1" applyFill="1" applyAlignment="1">
      <alignment horizontal="right" vertical="center"/>
    </xf>
    <xf numFmtId="3" fontId="1" fillId="7" borderId="1" xfId="0" applyNumberFormat="1" applyFont="1" applyFill="1" applyBorder="1" applyAlignment="1">
      <alignment horizontal="right" vertical="center"/>
    </xf>
    <xf numFmtId="3" fontId="1" fillId="7" borderId="0" xfId="0" applyNumberFormat="1" applyFont="1" applyFill="1" applyAlignment="1">
      <alignment horizontal="right" vertical="center"/>
    </xf>
    <xf numFmtId="3" fontId="4" fillId="7" borderId="1" xfId="10" applyNumberFormat="1" applyFont="1" applyFill="1" applyBorder="1" applyAlignment="1">
      <alignment horizontal="right" vertical="center" wrapText="1"/>
    </xf>
    <xf numFmtId="3" fontId="4" fillId="7" borderId="0" xfId="10" applyNumberFormat="1" applyFont="1" applyFill="1" applyAlignment="1">
      <alignment horizontal="right" vertical="center"/>
    </xf>
    <xf numFmtId="3" fontId="4" fillId="7" borderId="0" xfId="10" applyNumberFormat="1" applyFont="1" applyFill="1" applyAlignment="1">
      <alignment horizontal="right" vertical="center" wrapText="1"/>
    </xf>
    <xf numFmtId="3" fontId="2" fillId="7" borderId="3" xfId="10" applyNumberFormat="1" applyFont="1" applyFill="1" applyBorder="1" applyAlignment="1">
      <alignment horizontal="right" vertical="center"/>
    </xf>
    <xf numFmtId="3" fontId="4" fillId="7" borderId="0" xfId="10" applyNumberFormat="1" applyFont="1" applyFill="1" applyAlignment="1">
      <alignment horizontal="right"/>
    </xf>
    <xf numFmtId="3" fontId="4" fillId="7" borderId="0" xfId="10" applyNumberFormat="1" applyFont="1" applyFill="1" applyAlignment="1">
      <alignment horizontal="right" wrapText="1"/>
    </xf>
    <xf numFmtId="3" fontId="2" fillId="7" borderId="0" xfId="10" applyNumberFormat="1" applyFont="1" applyFill="1" applyAlignment="1">
      <alignment horizontal="right" vertical="center"/>
    </xf>
    <xf numFmtId="3" fontId="1" fillId="8" borderId="0" xfId="0" applyNumberFormat="1" applyFont="1" applyFill="1" applyAlignment="1">
      <alignment horizontal="center"/>
    </xf>
    <xf numFmtId="0" fontId="1" fillId="7" borderId="0" xfId="0" applyFont="1" applyFill="1" applyAlignment="1">
      <alignment horizontal="left" wrapText="1"/>
    </xf>
    <xf numFmtId="3" fontId="1" fillId="7" borderId="0" xfId="0" applyNumberFormat="1" applyFont="1" applyFill="1" applyAlignment="1">
      <alignment horizontal="center"/>
    </xf>
    <xf numFmtId="0" fontId="1" fillId="7" borderId="0" xfId="0" applyFont="1" applyFill="1" applyAlignment="1">
      <alignment horizontal="left"/>
    </xf>
    <xf numFmtId="3" fontId="1" fillId="7" borderId="0" xfId="0" applyNumberFormat="1" applyFont="1" applyFill="1" applyAlignment="1">
      <alignment horizontal="right" vertical="center" wrapText="1"/>
    </xf>
    <xf numFmtId="3" fontId="13" fillId="7" borderId="0" xfId="0" applyNumberFormat="1" applyFont="1" applyFill="1" applyAlignment="1">
      <alignment vertical="center"/>
    </xf>
    <xf numFmtId="1" fontId="13" fillId="7" borderId="0" xfId="0" applyNumberFormat="1" applyFont="1" applyFill="1" applyAlignment="1">
      <alignment vertical="center"/>
    </xf>
    <xf numFmtId="0" fontId="0" fillId="0" borderId="0" xfId="0" applyAlignment="1">
      <alignment wrapText="1"/>
    </xf>
    <xf numFmtId="0" fontId="1" fillId="2" borderId="0" xfId="0" applyFont="1" applyFill="1" applyAlignment="1">
      <alignment vertical="top" wrapText="1"/>
    </xf>
    <xf numFmtId="0" fontId="1" fillId="2" borderId="0" xfId="0" applyFont="1" applyFill="1" applyAlignment="1">
      <alignment vertical="top"/>
    </xf>
    <xf numFmtId="0" fontId="1" fillId="0" borderId="0" xfId="0" applyFont="1" applyAlignment="1">
      <alignment wrapText="1"/>
    </xf>
    <xf numFmtId="0" fontId="0" fillId="0" borderId="0" xfId="0" applyAlignment="1">
      <alignment vertical="top" wrapText="1"/>
    </xf>
    <xf numFmtId="0" fontId="0" fillId="0" borderId="0" xfId="0" applyAlignment="1">
      <alignment vertical="top"/>
    </xf>
    <xf numFmtId="0" fontId="19" fillId="0" borderId="5" xfId="11" applyFont="1" applyBorder="1" applyAlignment="1">
      <alignment vertical="center"/>
    </xf>
    <xf numFmtId="0" fontId="2" fillId="0" borderId="5" xfId="11" applyFont="1" applyBorder="1" applyAlignment="1">
      <alignment vertical="center"/>
    </xf>
    <xf numFmtId="0" fontId="1" fillId="0" borderId="5" xfId="11" applyBorder="1" applyAlignment="1">
      <alignment horizontal="left" vertical="top" wrapText="1"/>
    </xf>
    <xf numFmtId="0" fontId="1" fillId="0" borderId="5" xfId="9" applyBorder="1" applyAlignment="1">
      <alignment horizontal="left" vertical="top" wrapText="1"/>
    </xf>
    <xf numFmtId="0" fontId="1" fillId="0" borderId="5" xfId="8" applyFont="1" applyBorder="1" applyAlignment="1">
      <alignment horizontal="left" vertical="top" wrapText="1"/>
    </xf>
    <xf numFmtId="1" fontId="1" fillId="0" borderId="0" xfId="3" applyNumberFormat="1" applyAlignment="1">
      <alignment horizontal="right"/>
    </xf>
    <xf numFmtId="0" fontId="1" fillId="0" borderId="6" xfId="0" applyFont="1" applyBorder="1" applyAlignment="1">
      <alignment vertical="center"/>
    </xf>
    <xf numFmtId="0" fontId="1" fillId="0" borderId="6" xfId="9" applyBorder="1" applyAlignment="1">
      <alignment vertical="center" wrapText="1"/>
    </xf>
    <xf numFmtId="0" fontId="1" fillId="0" borderId="6" xfId="8" applyFont="1" applyBorder="1" applyAlignment="1">
      <alignment vertical="center" wrapText="1"/>
    </xf>
    <xf numFmtId="0" fontId="1" fillId="0" borderId="0" xfId="8" applyFont="1" applyAlignment="1">
      <alignment vertical="center" wrapText="1"/>
    </xf>
    <xf numFmtId="0" fontId="1" fillId="0" borderId="6" xfId="11" applyBorder="1" applyAlignment="1">
      <alignment vertical="center" wrapText="1"/>
    </xf>
    <xf numFmtId="0" fontId="1" fillId="0" borderId="0" xfId="11" applyAlignment="1">
      <alignment vertical="center" wrapText="1"/>
    </xf>
    <xf numFmtId="0" fontId="13" fillId="0" borderId="4" xfId="0" applyFont="1" applyBorder="1"/>
    <xf numFmtId="0" fontId="13" fillId="0" borderId="0" xfId="0" applyFont="1" applyAlignment="1">
      <alignment vertical="top"/>
    </xf>
    <xf numFmtId="2" fontId="1" fillId="9" borderId="0" xfId="3" quotePrefix="1" applyNumberFormat="1" applyFill="1" applyAlignment="1">
      <alignment wrapText="1"/>
    </xf>
    <xf numFmtId="1" fontId="1" fillId="9" borderId="0" xfId="3" applyNumberFormat="1" applyFill="1" applyAlignment="1">
      <alignment horizontal="right"/>
    </xf>
    <xf numFmtId="0" fontId="1" fillId="0" borderId="0" xfId="0" applyFont="1" applyAlignment="1">
      <alignment vertical="top"/>
    </xf>
    <xf numFmtId="164" fontId="0" fillId="0" borderId="0" xfId="422" applyNumberFormat="1" applyFont="1"/>
    <xf numFmtId="164" fontId="3" fillId="4" borderId="0" xfId="422" applyNumberFormat="1" applyFont="1" applyFill="1" applyBorder="1" applyAlignment="1">
      <alignment horizontal="right" vertical="center"/>
    </xf>
    <xf numFmtId="3" fontId="2" fillId="7" borderId="2" xfId="10" applyNumberFormat="1" applyFont="1" applyFill="1" applyBorder="1" applyAlignment="1">
      <alignment horizontal="right"/>
    </xf>
    <xf numFmtId="9" fontId="0" fillId="0" borderId="0" xfId="423" applyFont="1"/>
    <xf numFmtId="0" fontId="14" fillId="5" borderId="0" xfId="0" applyFont="1" applyFill="1" applyAlignment="1">
      <alignment vertical="center"/>
    </xf>
    <xf numFmtId="0" fontId="14" fillId="5" borderId="0" xfId="0" applyFont="1" applyFill="1" applyAlignment="1">
      <alignment horizontal="right" vertical="center"/>
    </xf>
    <xf numFmtId="3" fontId="14" fillId="5" borderId="0" xfId="0" applyNumberFormat="1" applyFont="1" applyFill="1" applyAlignment="1">
      <alignment horizontal="right" vertical="center"/>
    </xf>
    <xf numFmtId="0" fontId="2" fillId="8" borderId="0" xfId="0" applyFont="1" applyFill="1" applyAlignment="1">
      <alignment vertical="center"/>
    </xf>
    <xf numFmtId="0" fontId="0" fillId="8" borderId="0" xfId="0" applyFill="1"/>
    <xf numFmtId="0" fontId="2" fillId="8" borderId="1" xfId="10" applyFont="1" applyFill="1" applyBorder="1" applyAlignment="1">
      <alignment vertical="center" wrapText="1"/>
    </xf>
    <xf numFmtId="0" fontId="1" fillId="8" borderId="1" xfId="0" applyFont="1" applyFill="1" applyBorder="1" applyAlignment="1">
      <alignment horizontal="left" vertical="center" wrapText="1"/>
    </xf>
    <xf numFmtId="0" fontId="2" fillId="8" borderId="0" xfId="10" applyFont="1" applyFill="1" applyAlignment="1">
      <alignment vertical="center" wrapText="1"/>
    </xf>
    <xf numFmtId="0" fontId="1" fillId="8" borderId="0" xfId="0" applyFont="1" applyFill="1" applyAlignment="1">
      <alignment horizontal="left" vertical="center" wrapText="1"/>
    </xf>
    <xf numFmtId="0" fontId="2" fillId="8" borderId="3" xfId="10" applyFont="1" applyFill="1" applyBorder="1" applyAlignment="1">
      <alignment vertical="center" wrapText="1"/>
    </xf>
    <xf numFmtId="0" fontId="2" fillId="8" borderId="3" xfId="10" applyFont="1" applyFill="1" applyBorder="1" applyAlignment="1">
      <alignment horizontal="left" vertical="center" wrapText="1"/>
    </xf>
    <xf numFmtId="0" fontId="4" fillId="8" borderId="0" xfId="10" applyFont="1" applyFill="1" applyAlignment="1">
      <alignment horizontal="left" vertical="top" wrapText="1"/>
    </xf>
    <xf numFmtId="0" fontId="2" fillId="8" borderId="0" xfId="5" applyFont="1" applyFill="1" applyAlignment="1">
      <alignment vertical="center" wrapText="1"/>
    </xf>
    <xf numFmtId="0" fontId="2" fillId="8" borderId="3" xfId="0" applyFont="1" applyFill="1" applyBorder="1" applyAlignment="1">
      <alignment wrapText="1"/>
    </xf>
    <xf numFmtId="0" fontId="4" fillId="8" borderId="0" xfId="10" applyFont="1" applyFill="1" applyAlignment="1">
      <alignment horizontal="left" wrapText="1"/>
    </xf>
    <xf numFmtId="0" fontId="2" fillId="8" borderId="0" xfId="0" applyFont="1" applyFill="1"/>
    <xf numFmtId="0" fontId="2" fillId="8" borderId="3" xfId="0" applyFont="1" applyFill="1" applyBorder="1"/>
    <xf numFmtId="0" fontId="2" fillId="8" borderId="2" xfId="10" applyFont="1" applyFill="1" applyBorder="1" applyAlignment="1">
      <alignment horizontal="left" vertical="center" wrapText="1"/>
    </xf>
    <xf numFmtId="0" fontId="2" fillId="8" borderId="2" xfId="10" applyFont="1" applyFill="1" applyBorder="1" applyAlignment="1">
      <alignment horizontal="left" vertical="top" wrapText="1"/>
    </xf>
    <xf numFmtId="0" fontId="2" fillId="8" borderId="0" xfId="10" applyFont="1" applyFill="1" applyAlignment="1">
      <alignment horizontal="left" vertical="center" wrapText="1"/>
    </xf>
    <xf numFmtId="3" fontId="14" fillId="5" borderId="0" xfId="10" applyNumberFormat="1" applyFont="1" applyFill="1" applyAlignment="1">
      <alignment horizontal="left" vertical="center"/>
    </xf>
    <xf numFmtId="3" fontId="4" fillId="8" borderId="1" xfId="10" applyNumberFormat="1" applyFont="1" applyFill="1" applyBorder="1" applyAlignment="1">
      <alignment horizontal="right" vertical="center" wrapText="1"/>
    </xf>
    <xf numFmtId="3" fontId="4" fillId="8" borderId="0" xfId="10" applyNumberFormat="1" applyFont="1" applyFill="1" applyAlignment="1">
      <alignment horizontal="right" vertical="center" wrapText="1"/>
    </xf>
    <xf numFmtId="3" fontId="2" fillId="8" borderId="3" xfId="10" applyNumberFormat="1" applyFont="1" applyFill="1" applyBorder="1" applyAlignment="1">
      <alignment horizontal="right" vertical="center"/>
    </xf>
    <xf numFmtId="3" fontId="4" fillId="8" borderId="0" xfId="10" applyNumberFormat="1" applyFont="1" applyFill="1" applyAlignment="1">
      <alignment horizontal="right"/>
    </xf>
    <xf numFmtId="3" fontId="4" fillId="8" borderId="0" xfId="10" applyNumberFormat="1" applyFont="1" applyFill="1" applyAlignment="1">
      <alignment horizontal="right" wrapText="1"/>
    </xf>
    <xf numFmtId="3" fontId="2" fillId="8" borderId="2" xfId="10" applyNumberFormat="1" applyFont="1" applyFill="1" applyBorder="1" applyAlignment="1">
      <alignment horizontal="right"/>
    </xf>
    <xf numFmtId="0" fontId="13" fillId="8" borderId="0" xfId="0" applyFont="1" applyFill="1"/>
    <xf numFmtId="3" fontId="2" fillId="8" borderId="0" xfId="10" applyNumberFormat="1" applyFont="1" applyFill="1" applyAlignment="1">
      <alignment horizontal="right" vertical="center"/>
    </xf>
    <xf numFmtId="3" fontId="0" fillId="0" borderId="0" xfId="0" applyNumberFormat="1" applyAlignment="1">
      <alignment horizontal="center"/>
    </xf>
    <xf numFmtId="0" fontId="0" fillId="7" borderId="0" xfId="0" applyFill="1"/>
    <xf numFmtId="164" fontId="0" fillId="7" borderId="0" xfId="422" applyNumberFormat="1" applyFont="1" applyFill="1"/>
    <xf numFmtId="164" fontId="1" fillId="7" borderId="0" xfId="422" applyNumberFormat="1" applyFont="1" applyFill="1" applyBorder="1" applyAlignment="1">
      <alignment horizontal="right" vertical="center"/>
    </xf>
    <xf numFmtId="0" fontId="13" fillId="7" borderId="0" xfId="0" applyFont="1" applyFill="1" applyAlignment="1">
      <alignment vertical="center"/>
    </xf>
    <xf numFmtId="0" fontId="13" fillId="7" borderId="0" xfId="0" applyFont="1" applyFill="1"/>
    <xf numFmtId="0" fontId="1" fillId="7" borderId="0" xfId="3" applyFill="1" applyAlignment="1">
      <alignment horizontal="right" vertical="center"/>
    </xf>
    <xf numFmtId="164" fontId="0" fillId="0" borderId="0" xfId="0" applyNumberFormat="1"/>
    <xf numFmtId="164" fontId="1" fillId="8" borderId="0" xfId="422" applyNumberFormat="1" applyFont="1" applyFill="1" applyBorder="1" applyAlignment="1">
      <alignment horizontal="right" vertical="center"/>
    </xf>
    <xf numFmtId="164" fontId="0" fillId="8" borderId="0" xfId="422" applyNumberFormat="1" applyFont="1" applyFill="1"/>
    <xf numFmtId="164" fontId="1" fillId="0" borderId="0" xfId="422" applyNumberFormat="1" applyFont="1" applyFill="1" applyBorder="1" applyAlignment="1">
      <alignment horizontal="right" vertical="center"/>
    </xf>
    <xf numFmtId="0" fontId="12" fillId="0" borderId="0" xfId="0" applyFont="1"/>
  </cellXfs>
  <cellStyles count="424">
    <cellStyle name="Comma" xfId="422" builtinId="3"/>
    <cellStyle name="Comma 2" xfId="1" xr:uid="{00000000-0005-0000-0000-000001000000}"/>
    <cellStyle name="Hyperlink" xfId="2" builtinId="8"/>
    <cellStyle name="Normal" xfId="0" builtinId="0"/>
    <cellStyle name="Normal 2" xfId="3" xr:uid="{00000000-0005-0000-0000-000004000000}"/>
    <cellStyle name="Normal 2 2" xfId="4" xr:uid="{00000000-0005-0000-0000-000005000000}"/>
    <cellStyle name="Normal 3" xfId="5" xr:uid="{00000000-0005-0000-0000-000006000000}"/>
    <cellStyle name="Normal 4" xfId="6" xr:uid="{00000000-0005-0000-0000-000007000000}"/>
    <cellStyle name="Normal 5" xfId="7" xr:uid="{00000000-0005-0000-0000-000008000000}"/>
    <cellStyle name="Normal_HB_Claim_2004" xfId="8" xr:uid="{00000000-0005-0000-0000-000009000000}"/>
    <cellStyle name="Normal_Metadata2" xfId="9" xr:uid="{00000000-0005-0000-0000-00000A000000}"/>
    <cellStyle name="Normal_Sheet1" xfId="10" xr:uid="{00000000-0005-0000-0000-00000B000000}"/>
    <cellStyle name="Normal_vlametadata" xfId="11" xr:uid="{00000000-0005-0000-0000-00000C000000}"/>
    <cellStyle name="Percent" xfId="423" builtinId="5"/>
    <cellStyle name="Percent 2" xfId="12" xr:uid="{00000000-0005-0000-0000-00000E000000}"/>
    <cellStyle name="style1488800370499" xfId="13" xr:uid="{00000000-0005-0000-0000-00000F000000}"/>
    <cellStyle name="style1488800370640" xfId="14" xr:uid="{00000000-0005-0000-0000-000010000000}"/>
    <cellStyle name="style1488800370718" xfId="15" xr:uid="{00000000-0005-0000-0000-000011000000}"/>
    <cellStyle name="style1488800370811" xfId="16" xr:uid="{00000000-0005-0000-0000-000012000000}"/>
    <cellStyle name="style1488800370889" xfId="17" xr:uid="{00000000-0005-0000-0000-000013000000}"/>
    <cellStyle name="style1488800370983" xfId="18" xr:uid="{00000000-0005-0000-0000-000014000000}"/>
    <cellStyle name="style1488800371108" xfId="19" xr:uid="{00000000-0005-0000-0000-000015000000}"/>
    <cellStyle name="style1488800371201" xfId="20" xr:uid="{00000000-0005-0000-0000-000016000000}"/>
    <cellStyle name="style1488800371279" xfId="21" xr:uid="{00000000-0005-0000-0000-000017000000}"/>
    <cellStyle name="style1488800371342" xfId="22" xr:uid="{00000000-0005-0000-0000-000018000000}"/>
    <cellStyle name="style1488800371404" xfId="23" xr:uid="{00000000-0005-0000-0000-000019000000}"/>
    <cellStyle name="style1488800371466" xfId="24" xr:uid="{00000000-0005-0000-0000-00001A000000}"/>
    <cellStyle name="style1488800371544" xfId="25" xr:uid="{00000000-0005-0000-0000-00001B000000}"/>
    <cellStyle name="style1488800371638" xfId="26" xr:uid="{00000000-0005-0000-0000-00001C000000}"/>
    <cellStyle name="style1488800371716" xfId="27" xr:uid="{00000000-0005-0000-0000-00001D000000}"/>
    <cellStyle name="style1488800371810" xfId="28" xr:uid="{00000000-0005-0000-0000-00001E000000}"/>
    <cellStyle name="style1488800371950" xfId="29" xr:uid="{00000000-0005-0000-0000-00001F000000}"/>
    <cellStyle name="style1488800372059" xfId="30" xr:uid="{00000000-0005-0000-0000-000020000000}"/>
    <cellStyle name="style1488800372168" xfId="31" xr:uid="{00000000-0005-0000-0000-000021000000}"/>
    <cellStyle name="style1488800372278" xfId="32" xr:uid="{00000000-0005-0000-0000-000022000000}"/>
    <cellStyle name="style1488800372387" xfId="33" xr:uid="{00000000-0005-0000-0000-000023000000}"/>
    <cellStyle name="style1488800372496" xfId="34" xr:uid="{00000000-0005-0000-0000-000024000000}"/>
    <cellStyle name="style1488800372605" xfId="35" xr:uid="{00000000-0005-0000-0000-000025000000}"/>
    <cellStyle name="style1488800372714" xfId="36" xr:uid="{00000000-0005-0000-0000-000026000000}"/>
    <cellStyle name="style1488800372792" xfId="37" xr:uid="{00000000-0005-0000-0000-000027000000}"/>
    <cellStyle name="style1488800372902" xfId="38" xr:uid="{00000000-0005-0000-0000-000028000000}"/>
    <cellStyle name="style1488800372980" xfId="39" xr:uid="{00000000-0005-0000-0000-000029000000}"/>
    <cellStyle name="style1488800373073" xfId="40" xr:uid="{00000000-0005-0000-0000-00002A000000}"/>
    <cellStyle name="style1488800373182" xfId="41" xr:uid="{00000000-0005-0000-0000-00002B000000}"/>
    <cellStyle name="style1488800373276" xfId="42" xr:uid="{00000000-0005-0000-0000-00002C000000}"/>
    <cellStyle name="style1488800373370" xfId="43" xr:uid="{00000000-0005-0000-0000-00002D000000}"/>
    <cellStyle name="style1488800373463" xfId="44" xr:uid="{00000000-0005-0000-0000-00002E000000}"/>
    <cellStyle name="style1488800373572" xfId="45" xr:uid="{00000000-0005-0000-0000-00002F000000}"/>
    <cellStyle name="style1488800373650" xfId="46" xr:uid="{00000000-0005-0000-0000-000030000000}"/>
    <cellStyle name="style1488800373728" xfId="47" xr:uid="{00000000-0005-0000-0000-000031000000}"/>
    <cellStyle name="style1488800373838" xfId="48" xr:uid="{00000000-0005-0000-0000-000032000000}"/>
    <cellStyle name="style1488800373916" xfId="49" xr:uid="{00000000-0005-0000-0000-000033000000}"/>
    <cellStyle name="style1488800373994" xfId="50" xr:uid="{00000000-0005-0000-0000-000034000000}"/>
    <cellStyle name="style1488800374087" xfId="51" xr:uid="{00000000-0005-0000-0000-000035000000}"/>
    <cellStyle name="style1488800374196" xfId="52" xr:uid="{00000000-0005-0000-0000-000036000000}"/>
    <cellStyle name="style1488800374259" xfId="53" xr:uid="{00000000-0005-0000-0000-000037000000}"/>
    <cellStyle name="style1488800374337" xfId="54" xr:uid="{00000000-0005-0000-0000-000038000000}"/>
    <cellStyle name="style1488800374415" xfId="55" xr:uid="{00000000-0005-0000-0000-000039000000}"/>
    <cellStyle name="style1488800374493" xfId="56" xr:uid="{00000000-0005-0000-0000-00003A000000}"/>
    <cellStyle name="style1488800374852" xfId="57" xr:uid="{00000000-0005-0000-0000-00003B000000}"/>
    <cellStyle name="style1488800374945" xfId="58" xr:uid="{00000000-0005-0000-0000-00003C000000}"/>
    <cellStyle name="style1488800375023" xfId="59" xr:uid="{00000000-0005-0000-0000-00003D000000}"/>
    <cellStyle name="style1488800375117" xfId="60" xr:uid="{00000000-0005-0000-0000-00003E000000}"/>
    <cellStyle name="style1488800375226" xfId="61" xr:uid="{00000000-0005-0000-0000-00003F000000}"/>
    <cellStyle name="style1488800375304" xfId="62" xr:uid="{00000000-0005-0000-0000-000040000000}"/>
    <cellStyle name="style1488800375444" xfId="63" xr:uid="{00000000-0005-0000-0000-000041000000}"/>
    <cellStyle name="style1488800375522" xfId="64" xr:uid="{00000000-0005-0000-0000-000042000000}"/>
    <cellStyle name="style1488800375600" xfId="65" xr:uid="{00000000-0005-0000-0000-000043000000}"/>
    <cellStyle name="style1488800656995" xfId="66" xr:uid="{00000000-0005-0000-0000-000044000000}"/>
    <cellStyle name="style1488800657104" xfId="67" xr:uid="{00000000-0005-0000-0000-000045000000}"/>
    <cellStyle name="style1488800657151" xfId="68" xr:uid="{00000000-0005-0000-0000-000046000000}"/>
    <cellStyle name="style1488800657198" xfId="69" xr:uid="{00000000-0005-0000-0000-000047000000}"/>
    <cellStyle name="style1488800657260" xfId="70" xr:uid="{00000000-0005-0000-0000-000048000000}"/>
    <cellStyle name="style1488800657307" xfId="71" xr:uid="{00000000-0005-0000-0000-000049000000}"/>
    <cellStyle name="style1488800657369" xfId="72" xr:uid="{00000000-0005-0000-0000-00004A000000}"/>
    <cellStyle name="style1488800657416" xfId="73" xr:uid="{00000000-0005-0000-0000-00004B000000}"/>
    <cellStyle name="style1488800657479" xfId="74" xr:uid="{00000000-0005-0000-0000-00004C000000}"/>
    <cellStyle name="style1488800657525" xfId="75" xr:uid="{00000000-0005-0000-0000-00004D000000}"/>
    <cellStyle name="style1488800657572" xfId="76" xr:uid="{00000000-0005-0000-0000-00004E000000}"/>
    <cellStyle name="style1488800657635" xfId="77" xr:uid="{00000000-0005-0000-0000-00004F000000}"/>
    <cellStyle name="style1488800657713" xfId="78" xr:uid="{00000000-0005-0000-0000-000050000000}"/>
    <cellStyle name="style1488800657775" xfId="79" xr:uid="{00000000-0005-0000-0000-000051000000}"/>
    <cellStyle name="style1488800657837" xfId="80" xr:uid="{00000000-0005-0000-0000-000052000000}"/>
    <cellStyle name="style1488800657900" xfId="81" xr:uid="{00000000-0005-0000-0000-000053000000}"/>
    <cellStyle name="style1488800657962" xfId="82" xr:uid="{00000000-0005-0000-0000-000054000000}"/>
    <cellStyle name="style1488800658025" xfId="83" xr:uid="{00000000-0005-0000-0000-000055000000}"/>
    <cellStyle name="style1488800658103" xfId="84" xr:uid="{00000000-0005-0000-0000-000056000000}"/>
    <cellStyle name="style1488800658165" xfId="85" xr:uid="{00000000-0005-0000-0000-000057000000}"/>
    <cellStyle name="style1488800658227" xfId="86" xr:uid="{00000000-0005-0000-0000-000058000000}"/>
    <cellStyle name="style1488800658274" xfId="87" xr:uid="{00000000-0005-0000-0000-000059000000}"/>
    <cellStyle name="style1488800658352" xfId="88" xr:uid="{00000000-0005-0000-0000-00005A000000}"/>
    <cellStyle name="style1488800658415" xfId="89" xr:uid="{00000000-0005-0000-0000-00005B000000}"/>
    <cellStyle name="style1488800658461" xfId="90" xr:uid="{00000000-0005-0000-0000-00005C000000}"/>
    <cellStyle name="style1488800658493" xfId="91" xr:uid="{00000000-0005-0000-0000-00005D000000}"/>
    <cellStyle name="style1488800658539" xfId="92" xr:uid="{00000000-0005-0000-0000-00005E000000}"/>
    <cellStyle name="style1488800658586" xfId="93" xr:uid="{00000000-0005-0000-0000-00005F000000}"/>
    <cellStyle name="style1488800658633" xfId="94" xr:uid="{00000000-0005-0000-0000-000060000000}"/>
    <cellStyle name="style1488800658680" xfId="95" xr:uid="{00000000-0005-0000-0000-000061000000}"/>
    <cellStyle name="style1488800658727" xfId="96" xr:uid="{00000000-0005-0000-0000-000062000000}"/>
    <cellStyle name="style1488800658773" xfId="97" xr:uid="{00000000-0005-0000-0000-000063000000}"/>
    <cellStyle name="style1488800658836" xfId="98" xr:uid="{00000000-0005-0000-0000-000064000000}"/>
    <cellStyle name="style1488800658867" xfId="99" xr:uid="{00000000-0005-0000-0000-000065000000}"/>
    <cellStyle name="style1488800658914" xfId="100" xr:uid="{00000000-0005-0000-0000-000066000000}"/>
    <cellStyle name="style1488800658976" xfId="101" xr:uid="{00000000-0005-0000-0000-000067000000}"/>
    <cellStyle name="style1488800659039" xfId="102" xr:uid="{00000000-0005-0000-0000-000068000000}"/>
    <cellStyle name="style1488800659085" xfId="103" xr:uid="{00000000-0005-0000-0000-000069000000}"/>
    <cellStyle name="style1488800659148" xfId="104" xr:uid="{00000000-0005-0000-0000-00006A000000}"/>
    <cellStyle name="style1488800659210" xfId="105" xr:uid="{00000000-0005-0000-0000-00006B000000}"/>
    <cellStyle name="style1488800659273" xfId="106" xr:uid="{00000000-0005-0000-0000-00006C000000}"/>
    <cellStyle name="style1488800659319" xfId="107" xr:uid="{00000000-0005-0000-0000-00006D000000}"/>
    <cellStyle name="style1488800659351" xfId="108" xr:uid="{00000000-0005-0000-0000-00006E000000}"/>
    <cellStyle name="style1488800659397" xfId="109" xr:uid="{00000000-0005-0000-0000-00006F000000}"/>
    <cellStyle name="style1488800659600" xfId="110" xr:uid="{00000000-0005-0000-0000-000070000000}"/>
    <cellStyle name="style1488800659678" xfId="111" xr:uid="{00000000-0005-0000-0000-000071000000}"/>
    <cellStyle name="style1488800659756" xfId="112" xr:uid="{00000000-0005-0000-0000-000072000000}"/>
    <cellStyle name="style1488800659834" xfId="113" xr:uid="{00000000-0005-0000-0000-000073000000}"/>
    <cellStyle name="style1488800659897" xfId="114" xr:uid="{00000000-0005-0000-0000-000074000000}"/>
    <cellStyle name="style1488800659975" xfId="115" xr:uid="{00000000-0005-0000-0000-000075000000}"/>
    <cellStyle name="style1488800660084" xfId="116" xr:uid="{00000000-0005-0000-0000-000076000000}"/>
    <cellStyle name="style1488800660131" xfId="117" xr:uid="{00000000-0005-0000-0000-000077000000}"/>
    <cellStyle name="style1488800660162" xfId="118" xr:uid="{00000000-0005-0000-0000-000078000000}"/>
    <cellStyle name="style1488800660287" xfId="119" xr:uid="{00000000-0005-0000-0000-000079000000}"/>
    <cellStyle name="style1488800660333" xfId="120" xr:uid="{00000000-0005-0000-0000-00007A000000}"/>
    <cellStyle name="style1488800660380" xfId="121" xr:uid="{00000000-0005-0000-0000-00007B000000}"/>
    <cellStyle name="style1488891720018" xfId="122" xr:uid="{00000000-0005-0000-0000-00007C000000}"/>
    <cellStyle name="style1488891720080" xfId="123" xr:uid="{00000000-0005-0000-0000-00007D000000}"/>
    <cellStyle name="style1488891720127" xfId="124" xr:uid="{00000000-0005-0000-0000-00007E000000}"/>
    <cellStyle name="style1488891720189" xfId="125" xr:uid="{00000000-0005-0000-0000-00007F000000}"/>
    <cellStyle name="style1488891720236" xfId="126" xr:uid="{00000000-0005-0000-0000-000080000000}"/>
    <cellStyle name="style1488891720314" xfId="127" xr:uid="{00000000-0005-0000-0000-000081000000}"/>
    <cellStyle name="style1488891720377" xfId="128" xr:uid="{00000000-0005-0000-0000-000082000000}"/>
    <cellStyle name="style1488891720439" xfId="129" xr:uid="{00000000-0005-0000-0000-000083000000}"/>
    <cellStyle name="style1488891720501" xfId="130" xr:uid="{00000000-0005-0000-0000-000084000000}"/>
    <cellStyle name="style1488891720548" xfId="131" xr:uid="{00000000-0005-0000-0000-000085000000}"/>
    <cellStyle name="style1488891720595" xfId="132" xr:uid="{00000000-0005-0000-0000-000086000000}"/>
    <cellStyle name="style1488891720657" xfId="133" xr:uid="{00000000-0005-0000-0000-000087000000}"/>
    <cellStyle name="style1488891720720" xfId="134" xr:uid="{00000000-0005-0000-0000-000088000000}"/>
    <cellStyle name="style1488891720767" xfId="135" xr:uid="{00000000-0005-0000-0000-000089000000}"/>
    <cellStyle name="style1488891720845" xfId="136" xr:uid="{00000000-0005-0000-0000-00008A000000}"/>
    <cellStyle name="style1488891720891" xfId="137" xr:uid="{00000000-0005-0000-0000-00008B000000}"/>
    <cellStyle name="style1488891720954" xfId="138" xr:uid="{00000000-0005-0000-0000-00008C000000}"/>
    <cellStyle name="style1488891721016" xfId="139" xr:uid="{00000000-0005-0000-0000-00008D000000}"/>
    <cellStyle name="style1488891721079" xfId="140" xr:uid="{00000000-0005-0000-0000-00008E000000}"/>
    <cellStyle name="style1488891721141" xfId="141" xr:uid="{00000000-0005-0000-0000-00008F000000}"/>
    <cellStyle name="style1488891721203" xfId="142" xr:uid="{00000000-0005-0000-0000-000090000000}"/>
    <cellStyle name="style1488891721266" xfId="143" xr:uid="{00000000-0005-0000-0000-000091000000}"/>
    <cellStyle name="style1488891721328" xfId="144" xr:uid="{00000000-0005-0000-0000-000092000000}"/>
    <cellStyle name="style1488891721375" xfId="145" xr:uid="{00000000-0005-0000-0000-000093000000}"/>
    <cellStyle name="style1488891721422" xfId="146" xr:uid="{00000000-0005-0000-0000-000094000000}"/>
    <cellStyle name="style1488891721469" xfId="147" xr:uid="{00000000-0005-0000-0000-000095000000}"/>
    <cellStyle name="style1488891721515" xfId="148" xr:uid="{00000000-0005-0000-0000-000096000000}"/>
    <cellStyle name="style1488891721562" xfId="149" xr:uid="{00000000-0005-0000-0000-000097000000}"/>
    <cellStyle name="style1488891721625" xfId="150" xr:uid="{00000000-0005-0000-0000-000098000000}"/>
    <cellStyle name="style1488891721656" xfId="151" xr:uid="{00000000-0005-0000-0000-000099000000}"/>
    <cellStyle name="style1488891721703" xfId="152" xr:uid="{00000000-0005-0000-0000-00009A000000}"/>
    <cellStyle name="style1488891721765" xfId="153" xr:uid="{00000000-0005-0000-0000-00009B000000}"/>
    <cellStyle name="style1488891721812" xfId="154" xr:uid="{00000000-0005-0000-0000-00009C000000}"/>
    <cellStyle name="style1488891721859" xfId="155" xr:uid="{00000000-0005-0000-0000-00009D000000}"/>
    <cellStyle name="style1488891721921" xfId="156" xr:uid="{00000000-0005-0000-0000-00009E000000}"/>
    <cellStyle name="style1488891721968" xfId="157" xr:uid="{00000000-0005-0000-0000-00009F000000}"/>
    <cellStyle name="style1488891722030" xfId="158" xr:uid="{00000000-0005-0000-0000-0000A0000000}"/>
    <cellStyle name="style1488891722093" xfId="159" xr:uid="{00000000-0005-0000-0000-0000A1000000}"/>
    <cellStyle name="style1488891722155" xfId="160" xr:uid="{00000000-0005-0000-0000-0000A2000000}"/>
    <cellStyle name="style1488891722217" xfId="161" xr:uid="{00000000-0005-0000-0000-0000A3000000}"/>
    <cellStyle name="style1488891722264" xfId="162" xr:uid="{00000000-0005-0000-0000-0000A4000000}"/>
    <cellStyle name="style1488891722311" xfId="163" xr:uid="{00000000-0005-0000-0000-0000A5000000}"/>
    <cellStyle name="style1488891722358" xfId="164" xr:uid="{00000000-0005-0000-0000-0000A6000000}"/>
    <cellStyle name="style1488891722529" xfId="165" xr:uid="{00000000-0005-0000-0000-0000A7000000}"/>
    <cellStyle name="style1488891722592" xfId="166" xr:uid="{00000000-0005-0000-0000-0000A8000000}"/>
    <cellStyle name="style1488891722639" xfId="167" xr:uid="{00000000-0005-0000-0000-0000A9000000}"/>
    <cellStyle name="style1488891722685" xfId="168" xr:uid="{00000000-0005-0000-0000-0000AA000000}"/>
    <cellStyle name="style1488891722732" xfId="169" xr:uid="{00000000-0005-0000-0000-0000AB000000}"/>
    <cellStyle name="style1488891722763" xfId="170" xr:uid="{00000000-0005-0000-0000-0000AC000000}"/>
    <cellStyle name="style1488891722841" xfId="171" xr:uid="{00000000-0005-0000-0000-0000AD000000}"/>
    <cellStyle name="style1488891722873" xfId="172" xr:uid="{00000000-0005-0000-0000-0000AE000000}"/>
    <cellStyle name="style1488891722919" xfId="173" xr:uid="{00000000-0005-0000-0000-0000AF000000}"/>
    <cellStyle name="style1488891723029" xfId="174" xr:uid="{00000000-0005-0000-0000-0000B0000000}"/>
    <cellStyle name="style1488891723075" xfId="175" xr:uid="{00000000-0005-0000-0000-0000B1000000}"/>
    <cellStyle name="style1488891723122" xfId="176" xr:uid="{00000000-0005-0000-0000-0000B2000000}"/>
    <cellStyle name="style1488891723169" xfId="177" xr:uid="{00000000-0005-0000-0000-0000B3000000}"/>
    <cellStyle name="style1488891723216" xfId="178" xr:uid="{00000000-0005-0000-0000-0000B4000000}"/>
    <cellStyle name="style1488891723263" xfId="179" xr:uid="{00000000-0005-0000-0000-0000B5000000}"/>
    <cellStyle name="style1491491104795" xfId="180" xr:uid="{00000000-0005-0000-0000-0000B6000000}"/>
    <cellStyle name="style1491491104871" xfId="181" xr:uid="{00000000-0005-0000-0000-0000B7000000}"/>
    <cellStyle name="style1491491104936" xfId="182" xr:uid="{00000000-0005-0000-0000-0000B8000000}"/>
    <cellStyle name="style1491491105008" xfId="183" xr:uid="{00000000-0005-0000-0000-0000B9000000}"/>
    <cellStyle name="style1491491105106" xfId="184" xr:uid="{00000000-0005-0000-0000-0000BA000000}"/>
    <cellStyle name="style1491491105183" xfId="185" xr:uid="{00000000-0005-0000-0000-0000BB000000}"/>
    <cellStyle name="style1491491105277" xfId="186" xr:uid="{00000000-0005-0000-0000-0000BC000000}"/>
    <cellStyle name="style1491491105390" xfId="187" xr:uid="{00000000-0005-0000-0000-0000BD000000}"/>
    <cellStyle name="style1491491105494" xfId="188" xr:uid="{00000000-0005-0000-0000-0000BE000000}"/>
    <cellStyle name="style1491491105574" xfId="189" xr:uid="{00000000-0005-0000-0000-0000BF000000}"/>
    <cellStyle name="style1491491105654" xfId="190" xr:uid="{00000000-0005-0000-0000-0000C0000000}"/>
    <cellStyle name="style1491491105864" xfId="191" xr:uid="{00000000-0005-0000-0000-0000C1000000}"/>
    <cellStyle name="style1491491106123" xfId="192" xr:uid="{00000000-0005-0000-0000-0000C2000000}"/>
    <cellStyle name="style1491491106222" xfId="193" xr:uid="{00000000-0005-0000-0000-0000C3000000}"/>
    <cellStyle name="style1491491106322" xfId="194" xr:uid="{00000000-0005-0000-0000-0000C4000000}"/>
    <cellStyle name="style1491491106424" xfId="195" xr:uid="{00000000-0005-0000-0000-0000C5000000}"/>
    <cellStyle name="style1491491106529" xfId="196" xr:uid="{00000000-0005-0000-0000-0000C6000000}"/>
    <cellStyle name="style1491491106610" xfId="197" xr:uid="{00000000-0005-0000-0000-0000C7000000}"/>
    <cellStyle name="style1491491106672" xfId="198" xr:uid="{00000000-0005-0000-0000-0000C8000000}"/>
    <cellStyle name="style1491491106735" xfId="199" xr:uid="{00000000-0005-0000-0000-0000C9000000}"/>
    <cellStyle name="style1491491106800" xfId="200" xr:uid="{00000000-0005-0000-0000-0000CA000000}"/>
    <cellStyle name="style1491491106863" xfId="201" xr:uid="{00000000-0005-0000-0000-0000CB000000}"/>
    <cellStyle name="style1491491106925" xfId="202" xr:uid="{00000000-0005-0000-0000-0000CC000000}"/>
    <cellStyle name="style1491491107034" xfId="203" xr:uid="{00000000-0005-0000-0000-0000CD000000}"/>
    <cellStyle name="style1491491107082" xfId="204" xr:uid="{00000000-0005-0000-0000-0000CE000000}"/>
    <cellStyle name="style1491491107129" xfId="205" xr:uid="{00000000-0005-0000-0000-0000CF000000}"/>
    <cellStyle name="style1491491107177" xfId="206" xr:uid="{00000000-0005-0000-0000-0000D0000000}"/>
    <cellStyle name="style1491491107228" xfId="207" xr:uid="{00000000-0005-0000-0000-0000D1000000}"/>
    <cellStyle name="style1491491107280" xfId="208" xr:uid="{00000000-0005-0000-0000-0000D2000000}"/>
    <cellStyle name="style1491491107330" xfId="209" xr:uid="{00000000-0005-0000-0000-0000D3000000}"/>
    <cellStyle name="style1491491107378" xfId="210" xr:uid="{00000000-0005-0000-0000-0000D4000000}"/>
    <cellStyle name="style1491491107428" xfId="211" xr:uid="{00000000-0005-0000-0000-0000D5000000}"/>
    <cellStyle name="style1491491107493" xfId="212" xr:uid="{00000000-0005-0000-0000-0000D6000000}"/>
    <cellStyle name="style1491491107563" xfId="213" xr:uid="{00000000-0005-0000-0000-0000D7000000}"/>
    <cellStyle name="style1491491107638" xfId="214" xr:uid="{00000000-0005-0000-0000-0000D8000000}"/>
    <cellStyle name="style1491491107734" xfId="215" xr:uid="{00000000-0005-0000-0000-0000D9000000}"/>
    <cellStyle name="style1491491107820" xfId="216" xr:uid="{00000000-0005-0000-0000-0000DA000000}"/>
    <cellStyle name="style1491491107880" xfId="217" xr:uid="{00000000-0005-0000-0000-0000DB000000}"/>
    <cellStyle name="style1491491107967" xfId="218" xr:uid="{00000000-0005-0000-0000-0000DC000000}"/>
    <cellStyle name="style1491491108047" xfId="219" xr:uid="{00000000-0005-0000-0000-0000DD000000}"/>
    <cellStyle name="style1491491108129" xfId="220" xr:uid="{00000000-0005-0000-0000-0000DE000000}"/>
    <cellStyle name="style1491491108177" xfId="221" xr:uid="{00000000-0005-0000-0000-0000DF000000}"/>
    <cellStyle name="style1491491108224" xfId="222" xr:uid="{00000000-0005-0000-0000-0000E0000000}"/>
    <cellStyle name="style1491491108270" xfId="223" xr:uid="{00000000-0005-0000-0000-0000E1000000}"/>
    <cellStyle name="style1491491108468" xfId="224" xr:uid="{00000000-0005-0000-0000-0000E2000000}"/>
    <cellStyle name="style1491491108515" xfId="225" xr:uid="{00000000-0005-0000-0000-0000E3000000}"/>
    <cellStyle name="style1491491108562" xfId="226" xr:uid="{00000000-0005-0000-0000-0000E4000000}"/>
    <cellStyle name="style1491491108609" xfId="227" xr:uid="{00000000-0005-0000-0000-0000E5000000}"/>
    <cellStyle name="style1491491108657" xfId="228" xr:uid="{00000000-0005-0000-0000-0000E6000000}"/>
    <cellStyle name="style1491491108704" xfId="229" xr:uid="{00000000-0005-0000-0000-0000E7000000}"/>
    <cellStyle name="style1491491108776" xfId="230" xr:uid="{00000000-0005-0000-0000-0000E8000000}"/>
    <cellStyle name="style1491491108827" xfId="231" xr:uid="{00000000-0005-0000-0000-0000E9000000}"/>
    <cellStyle name="style1491491108874" xfId="232" xr:uid="{00000000-0005-0000-0000-0000EA000000}"/>
    <cellStyle name="style1491491108977" xfId="233" xr:uid="{00000000-0005-0000-0000-0000EB000000}"/>
    <cellStyle name="style1491491109024" xfId="234" xr:uid="{00000000-0005-0000-0000-0000EC000000}"/>
    <cellStyle name="style1491491109083" xfId="235" xr:uid="{00000000-0005-0000-0000-0000ED000000}"/>
    <cellStyle name="style1491491109154" xfId="236" xr:uid="{00000000-0005-0000-0000-0000EE000000}"/>
    <cellStyle name="style1491491109215" xfId="237" xr:uid="{00000000-0005-0000-0000-0000EF000000}"/>
    <cellStyle name="style1491491109278" xfId="238" xr:uid="{00000000-0005-0000-0000-0000F0000000}"/>
    <cellStyle name="style1491491109327" xfId="239" xr:uid="{00000000-0005-0000-0000-0000F1000000}"/>
    <cellStyle name="style1491491109374" xfId="240" xr:uid="{00000000-0005-0000-0000-0000F2000000}"/>
    <cellStyle name="style1491491109420" xfId="241" xr:uid="{00000000-0005-0000-0000-0000F3000000}"/>
    <cellStyle name="style1491493862536" xfId="242" xr:uid="{00000000-0005-0000-0000-0000F4000000}"/>
    <cellStyle name="style1491493862610" xfId="243" xr:uid="{00000000-0005-0000-0000-0000F5000000}"/>
    <cellStyle name="style1491493862657" xfId="244" xr:uid="{00000000-0005-0000-0000-0000F6000000}"/>
    <cellStyle name="style1491493862704" xfId="245" xr:uid="{00000000-0005-0000-0000-0000F7000000}"/>
    <cellStyle name="style1491493862776" xfId="246" xr:uid="{00000000-0005-0000-0000-0000F8000000}"/>
    <cellStyle name="style1491493862829" xfId="247" xr:uid="{00000000-0005-0000-0000-0000F9000000}"/>
    <cellStyle name="style1491493862893" xfId="248" xr:uid="{00000000-0005-0000-0000-0000FA000000}"/>
    <cellStyle name="style1491493862959" xfId="249" xr:uid="{00000000-0005-0000-0000-0000FB000000}"/>
    <cellStyle name="style1491493863018" xfId="250" xr:uid="{00000000-0005-0000-0000-0000FC000000}"/>
    <cellStyle name="style1491493863073" xfId="251" xr:uid="{00000000-0005-0000-0000-0000FD000000}"/>
    <cellStyle name="style1491493863119" xfId="252" xr:uid="{00000000-0005-0000-0000-0000FE000000}"/>
    <cellStyle name="style1491493863166" xfId="253" xr:uid="{00000000-0005-0000-0000-0000FF000000}"/>
    <cellStyle name="style1491493863226" xfId="254" xr:uid="{00000000-0005-0000-0000-000000010000}"/>
    <cellStyle name="style1491493863288" xfId="255" xr:uid="{00000000-0005-0000-0000-000001010000}"/>
    <cellStyle name="style1491493863353" xfId="256" xr:uid="{00000000-0005-0000-0000-000002010000}"/>
    <cellStyle name="style1491493863412" xfId="257" xr:uid="{00000000-0005-0000-0000-000003010000}"/>
    <cellStyle name="style1491493863472" xfId="258" xr:uid="{00000000-0005-0000-0000-000004010000}"/>
    <cellStyle name="style1491493863531" xfId="259" xr:uid="{00000000-0005-0000-0000-000005010000}"/>
    <cellStyle name="style1491493863591" xfId="260" xr:uid="{00000000-0005-0000-0000-000006010000}"/>
    <cellStyle name="style1491493863652" xfId="261" xr:uid="{00000000-0005-0000-0000-000007010000}"/>
    <cellStyle name="style1491493863717" xfId="262" xr:uid="{00000000-0005-0000-0000-000008010000}"/>
    <cellStyle name="style1491493863776" xfId="263" xr:uid="{00000000-0005-0000-0000-000009010000}"/>
    <cellStyle name="style1491493863838" xfId="264" xr:uid="{00000000-0005-0000-0000-00000A010000}"/>
    <cellStyle name="style1491493863901" xfId="265" xr:uid="{00000000-0005-0000-0000-00000B010000}"/>
    <cellStyle name="style1491493863947" xfId="266" xr:uid="{00000000-0005-0000-0000-00000C010000}"/>
    <cellStyle name="style1491493863992" xfId="267" xr:uid="{00000000-0005-0000-0000-00000D010000}"/>
    <cellStyle name="style1491493864039" xfId="268" xr:uid="{00000000-0005-0000-0000-00000E010000}"/>
    <cellStyle name="style1491493864084" xfId="269" xr:uid="{00000000-0005-0000-0000-00000F010000}"/>
    <cellStyle name="style1491493864130" xfId="270" xr:uid="{00000000-0005-0000-0000-000010010000}"/>
    <cellStyle name="style1491493864175" xfId="271" xr:uid="{00000000-0005-0000-0000-000011010000}"/>
    <cellStyle name="style1491493864221" xfId="272" xr:uid="{00000000-0005-0000-0000-000012010000}"/>
    <cellStyle name="style1491493864266" xfId="273" xr:uid="{00000000-0005-0000-0000-000013010000}"/>
    <cellStyle name="style1491493864322" xfId="274" xr:uid="{00000000-0005-0000-0000-000014010000}"/>
    <cellStyle name="style1491493864368" xfId="275" xr:uid="{00000000-0005-0000-0000-000015010000}"/>
    <cellStyle name="style1491493864413" xfId="276" xr:uid="{00000000-0005-0000-0000-000016010000}"/>
    <cellStyle name="style1491493864473" xfId="277" xr:uid="{00000000-0005-0000-0000-000017010000}"/>
    <cellStyle name="style1491493864537" xfId="278" xr:uid="{00000000-0005-0000-0000-000018010000}"/>
    <cellStyle name="style1491493864622" xfId="279" xr:uid="{00000000-0005-0000-0000-000019010000}"/>
    <cellStyle name="style1491493864710" xfId="280" xr:uid="{00000000-0005-0000-0000-00001A010000}"/>
    <cellStyle name="style1491493864798" xfId="281" xr:uid="{00000000-0005-0000-0000-00001B010000}"/>
    <cellStyle name="style1491493864880" xfId="282" xr:uid="{00000000-0005-0000-0000-00001C010000}"/>
    <cellStyle name="style1491493864952" xfId="283" xr:uid="{00000000-0005-0000-0000-00001D010000}"/>
    <cellStyle name="style1491493865021" xfId="284" xr:uid="{00000000-0005-0000-0000-00001E010000}"/>
    <cellStyle name="style1491493865090" xfId="285" xr:uid="{00000000-0005-0000-0000-00001F010000}"/>
    <cellStyle name="style1491493865340" xfId="286" xr:uid="{00000000-0005-0000-0000-000020010000}"/>
    <cellStyle name="style1491493865408" xfId="287" xr:uid="{00000000-0005-0000-0000-000021010000}"/>
    <cellStyle name="style1491493865456" xfId="288" xr:uid="{00000000-0005-0000-0000-000022010000}"/>
    <cellStyle name="style1491493865502" xfId="289" xr:uid="{00000000-0005-0000-0000-000023010000}"/>
    <cellStyle name="style1491493865547" xfId="290" xr:uid="{00000000-0005-0000-0000-000024010000}"/>
    <cellStyle name="style1491493865593" xfId="291" xr:uid="{00000000-0005-0000-0000-000025010000}"/>
    <cellStyle name="style1491493865665" xfId="292" xr:uid="{00000000-0005-0000-0000-000026010000}"/>
    <cellStyle name="style1491493865711" xfId="293" xr:uid="{00000000-0005-0000-0000-000027010000}"/>
    <cellStyle name="style1491493865756" xfId="294" xr:uid="{00000000-0005-0000-0000-000028010000}"/>
    <cellStyle name="style1491493865869" xfId="295" xr:uid="{00000000-0005-0000-0000-000029010000}"/>
    <cellStyle name="style1491493865943" xfId="296" xr:uid="{00000000-0005-0000-0000-00002A010000}"/>
    <cellStyle name="style1491493866002" xfId="297" xr:uid="{00000000-0005-0000-0000-00002B010000}"/>
    <cellStyle name="style1491493866063" xfId="298" xr:uid="{00000000-0005-0000-0000-00002C010000}"/>
    <cellStyle name="style1491493866110" xfId="299" xr:uid="{00000000-0005-0000-0000-00002D010000}"/>
    <cellStyle name="style1491493866155" xfId="300" xr:uid="{00000000-0005-0000-0000-00002E010000}"/>
    <cellStyle name="style1491493866224" xfId="301" xr:uid="{00000000-0005-0000-0000-00002F010000}"/>
    <cellStyle name="style1491571744556" xfId="302" xr:uid="{00000000-0005-0000-0000-000030010000}"/>
    <cellStyle name="style1491571744729" xfId="303" xr:uid="{00000000-0005-0000-0000-000031010000}"/>
    <cellStyle name="style1491571744825" xfId="304" xr:uid="{00000000-0005-0000-0000-000032010000}"/>
    <cellStyle name="style1491571744919" xfId="305" xr:uid="{00000000-0005-0000-0000-000033010000}"/>
    <cellStyle name="style1491571745042" xfId="306" xr:uid="{00000000-0005-0000-0000-000034010000}"/>
    <cellStyle name="style1491571745123" xfId="307" xr:uid="{00000000-0005-0000-0000-000035010000}"/>
    <cellStyle name="style1491571745234" xfId="308" xr:uid="{00000000-0005-0000-0000-000036010000}"/>
    <cellStyle name="style1491571745324" xfId="309" xr:uid="{00000000-0005-0000-0000-000037010000}"/>
    <cellStyle name="style1491571745425" xfId="310" xr:uid="{00000000-0005-0000-0000-000038010000}"/>
    <cellStyle name="style1491571745516" xfId="311" xr:uid="{00000000-0005-0000-0000-000039010000}"/>
    <cellStyle name="style1491571745609" xfId="312" xr:uid="{00000000-0005-0000-0000-00003A010000}"/>
    <cellStyle name="style1491571745715" xfId="313" xr:uid="{00000000-0005-0000-0000-00003B010000}"/>
    <cellStyle name="style1491571745870" xfId="314" xr:uid="{00000000-0005-0000-0000-00003C010000}"/>
    <cellStyle name="style1491571745999" xfId="315" xr:uid="{00000000-0005-0000-0000-00003D010000}"/>
    <cellStyle name="style1491571746123" xfId="316" xr:uid="{00000000-0005-0000-0000-00003E010000}"/>
    <cellStyle name="style1491571746246" xfId="317" xr:uid="{00000000-0005-0000-0000-00003F010000}"/>
    <cellStyle name="style1491571746367" xfId="318" xr:uid="{00000000-0005-0000-0000-000040010000}"/>
    <cellStyle name="style1491571746551" xfId="319" xr:uid="{00000000-0005-0000-0000-000041010000}"/>
    <cellStyle name="style1491571746708" xfId="320" xr:uid="{00000000-0005-0000-0000-000042010000}"/>
    <cellStyle name="style1491571746849" xfId="321" xr:uid="{00000000-0005-0000-0000-000043010000}"/>
    <cellStyle name="style1491571747014" xfId="322" xr:uid="{00000000-0005-0000-0000-000044010000}"/>
    <cellStyle name="style1491571747139" xfId="323" xr:uid="{00000000-0005-0000-0000-000045010000}"/>
    <cellStyle name="style1491571747265" xfId="324" xr:uid="{00000000-0005-0000-0000-000046010000}"/>
    <cellStyle name="style1491571747475" xfId="325" xr:uid="{00000000-0005-0000-0000-000047010000}"/>
    <cellStyle name="style1491571747711" xfId="326" xr:uid="{00000000-0005-0000-0000-000048010000}"/>
    <cellStyle name="style1491571747787" xfId="327" xr:uid="{00000000-0005-0000-0000-000049010000}"/>
    <cellStyle name="style1491571747878" xfId="328" xr:uid="{00000000-0005-0000-0000-00004A010000}"/>
    <cellStyle name="style1491571748058" xfId="329" xr:uid="{00000000-0005-0000-0000-00004B010000}"/>
    <cellStyle name="style1491571748152" xfId="330" xr:uid="{00000000-0005-0000-0000-00004C010000}"/>
    <cellStyle name="style1491571748267" xfId="331" xr:uid="{00000000-0005-0000-0000-00004D010000}"/>
    <cellStyle name="style1491571748374" xfId="332" xr:uid="{00000000-0005-0000-0000-00004E010000}"/>
    <cellStyle name="style1491571748459" xfId="333" xr:uid="{00000000-0005-0000-0000-00004F010000}"/>
    <cellStyle name="style1491571748569" xfId="334" xr:uid="{00000000-0005-0000-0000-000050010000}"/>
    <cellStyle name="style1491571748656" xfId="335" xr:uid="{00000000-0005-0000-0000-000051010000}"/>
    <cellStyle name="style1491571748751" xfId="336" xr:uid="{00000000-0005-0000-0000-000052010000}"/>
    <cellStyle name="style1491571748923" xfId="337" xr:uid="{00000000-0005-0000-0000-000053010000}"/>
    <cellStyle name="style1491571749080" xfId="338" xr:uid="{00000000-0005-0000-0000-000054010000}"/>
    <cellStyle name="style1491571749362" xfId="339" xr:uid="{00000000-0005-0000-0000-000055010000}"/>
    <cellStyle name="style1491571749639" xfId="340" xr:uid="{00000000-0005-0000-0000-000056010000}"/>
    <cellStyle name="style1491571749776" xfId="341" xr:uid="{00000000-0005-0000-0000-000057010000}"/>
    <cellStyle name="style1491571749881" xfId="342" xr:uid="{00000000-0005-0000-0000-000058010000}"/>
    <cellStyle name="style1491571749970" xfId="343" xr:uid="{00000000-0005-0000-0000-000059010000}"/>
    <cellStyle name="style1491571750060" xfId="344" xr:uid="{00000000-0005-0000-0000-00005A010000}"/>
    <cellStyle name="style1491571750147" xfId="345" xr:uid="{00000000-0005-0000-0000-00005B010000}"/>
    <cellStyle name="style1491571751220" xfId="346" xr:uid="{00000000-0005-0000-0000-00005C010000}"/>
    <cellStyle name="style1491571751793" xfId="347" xr:uid="{00000000-0005-0000-0000-00005D010000}"/>
    <cellStyle name="style1491571751865" xfId="348" xr:uid="{00000000-0005-0000-0000-00005E010000}"/>
    <cellStyle name="style1491571751927" xfId="349" xr:uid="{00000000-0005-0000-0000-00005F010000}"/>
    <cellStyle name="style1491571751991" xfId="350" xr:uid="{00000000-0005-0000-0000-000060010000}"/>
    <cellStyle name="style1491571752054" xfId="351" xr:uid="{00000000-0005-0000-0000-000061010000}"/>
    <cellStyle name="style1491571752174" xfId="352" xr:uid="{00000000-0005-0000-0000-000062010000}"/>
    <cellStyle name="style1491571752263" xfId="353" xr:uid="{00000000-0005-0000-0000-000063010000}"/>
    <cellStyle name="style1491571752352" xfId="354" xr:uid="{00000000-0005-0000-0000-000064010000}"/>
    <cellStyle name="style1491571752524" xfId="355" xr:uid="{00000000-0005-0000-0000-000065010000}"/>
    <cellStyle name="style1491571752640" xfId="356" xr:uid="{00000000-0005-0000-0000-000066010000}"/>
    <cellStyle name="style1491571752734" xfId="357" xr:uid="{00000000-0005-0000-0000-000067010000}"/>
    <cellStyle name="style1491571752848" xfId="358" xr:uid="{00000000-0005-0000-0000-000068010000}"/>
    <cellStyle name="style1491571752938" xfId="359" xr:uid="{00000000-0005-0000-0000-000069010000}"/>
    <cellStyle name="style1491571753021" xfId="360" xr:uid="{00000000-0005-0000-0000-00006A010000}"/>
    <cellStyle name="style1491571753112" xfId="361" xr:uid="{00000000-0005-0000-0000-00006B010000}"/>
    <cellStyle name="style1492687978420" xfId="362" xr:uid="{00000000-0005-0000-0000-00006C010000}"/>
    <cellStyle name="style1492687978537" xfId="363" xr:uid="{00000000-0005-0000-0000-00006D010000}"/>
    <cellStyle name="style1492687978616" xfId="364" xr:uid="{00000000-0005-0000-0000-00006E010000}"/>
    <cellStyle name="style1492687978707" xfId="365" xr:uid="{00000000-0005-0000-0000-00006F010000}"/>
    <cellStyle name="style1492687978789" xfId="366" xr:uid="{00000000-0005-0000-0000-000070010000}"/>
    <cellStyle name="style1492687978850" xfId="367" xr:uid="{00000000-0005-0000-0000-000071010000}"/>
    <cellStyle name="style1492687978931" xfId="368" xr:uid="{00000000-0005-0000-0000-000072010000}"/>
    <cellStyle name="style1492687979011" xfId="369" xr:uid="{00000000-0005-0000-0000-000073010000}"/>
    <cellStyle name="style1492687979083" xfId="370" xr:uid="{00000000-0005-0000-0000-000074010000}"/>
    <cellStyle name="style1492687979146" xfId="371" xr:uid="{00000000-0005-0000-0000-000075010000}"/>
    <cellStyle name="style1492687979206" xfId="372" xr:uid="{00000000-0005-0000-0000-000076010000}"/>
    <cellStyle name="style1492687979267" xfId="373" xr:uid="{00000000-0005-0000-0000-000077010000}"/>
    <cellStyle name="style1492687979345" xfId="374" xr:uid="{00000000-0005-0000-0000-000078010000}"/>
    <cellStyle name="style1492687979472" xfId="375" xr:uid="{00000000-0005-0000-0000-000079010000}"/>
    <cellStyle name="style1492687979601" xfId="376" xr:uid="{00000000-0005-0000-0000-00007A010000}"/>
    <cellStyle name="style1492687979736" xfId="377" xr:uid="{00000000-0005-0000-0000-00007B010000}"/>
    <cellStyle name="style1492687979845" xfId="378" xr:uid="{00000000-0005-0000-0000-00007C010000}"/>
    <cellStyle name="style1492687979952" xfId="379" xr:uid="{00000000-0005-0000-0000-00007D010000}"/>
    <cellStyle name="style1492687980061" xfId="380" xr:uid="{00000000-0005-0000-0000-00007E010000}"/>
    <cellStyle name="style1492687980168" xfId="381" xr:uid="{00000000-0005-0000-0000-00007F010000}"/>
    <cellStyle name="style1492687980275" xfId="382" xr:uid="{00000000-0005-0000-0000-000080010000}"/>
    <cellStyle name="style1492687980377" xfId="383" xr:uid="{00000000-0005-0000-0000-000081010000}"/>
    <cellStyle name="style1492687980477" xfId="384" xr:uid="{00000000-0005-0000-0000-000082010000}"/>
    <cellStyle name="style1492687980563" xfId="385" xr:uid="{00000000-0005-0000-0000-000083010000}"/>
    <cellStyle name="style1492687980618" xfId="386" xr:uid="{00000000-0005-0000-0000-000084010000}"/>
    <cellStyle name="style1492687980685" xfId="387" xr:uid="{00000000-0005-0000-0000-000085010000}"/>
    <cellStyle name="style1492687980790" xfId="388" xr:uid="{00000000-0005-0000-0000-000086010000}"/>
    <cellStyle name="style1492687980886" xfId="389" xr:uid="{00000000-0005-0000-0000-000087010000}"/>
    <cellStyle name="style1492687980971" xfId="390" xr:uid="{00000000-0005-0000-0000-000088010000}"/>
    <cellStyle name="style1492687981056" xfId="391" xr:uid="{00000000-0005-0000-0000-000089010000}"/>
    <cellStyle name="style1492687981137" xfId="392" xr:uid="{00000000-0005-0000-0000-00008A010000}"/>
    <cellStyle name="style1492687981214" xfId="393" xr:uid="{00000000-0005-0000-0000-00008B010000}"/>
    <cellStyle name="style1492687981324" xfId="394" xr:uid="{00000000-0005-0000-0000-00008C010000}"/>
    <cellStyle name="style1492687981398" xfId="395" xr:uid="{00000000-0005-0000-0000-00008D010000}"/>
    <cellStyle name="style1492687981475" xfId="396" xr:uid="{00000000-0005-0000-0000-00008E010000}"/>
    <cellStyle name="style1492687981546" xfId="397" xr:uid="{00000000-0005-0000-0000-00008F010000}"/>
    <cellStyle name="style1492687981620" xfId="398" xr:uid="{00000000-0005-0000-0000-000090010000}"/>
    <cellStyle name="style1492687981706" xfId="399" xr:uid="{00000000-0005-0000-0000-000091010000}"/>
    <cellStyle name="style1492687981770" xfId="400" xr:uid="{00000000-0005-0000-0000-000092010000}"/>
    <cellStyle name="style1492687981836" xfId="401" xr:uid="{00000000-0005-0000-0000-000093010000}"/>
    <cellStyle name="style1492687981900" xfId="402" xr:uid="{00000000-0005-0000-0000-000094010000}"/>
    <cellStyle name="style1492687981956" xfId="403" xr:uid="{00000000-0005-0000-0000-000095010000}"/>
    <cellStyle name="style1492687982006" xfId="404" xr:uid="{00000000-0005-0000-0000-000096010000}"/>
    <cellStyle name="style1492687982055" xfId="405" xr:uid="{00000000-0005-0000-0000-000097010000}"/>
    <cellStyle name="style1492687982382" xfId="406" xr:uid="{00000000-0005-0000-0000-000098010000}"/>
    <cellStyle name="style1492687982464" xfId="407" xr:uid="{00000000-0005-0000-0000-000099010000}"/>
    <cellStyle name="style1492687982549" xfId="408" xr:uid="{00000000-0005-0000-0000-00009A010000}"/>
    <cellStyle name="style1492687982643" xfId="409" xr:uid="{00000000-0005-0000-0000-00009B010000}"/>
    <cellStyle name="style1492687982730" xfId="410" xr:uid="{00000000-0005-0000-0000-00009C010000}"/>
    <cellStyle name="style1492687982820" xfId="411" xr:uid="{00000000-0005-0000-0000-00009D010000}"/>
    <cellStyle name="style1492687982959" xfId="412" xr:uid="{00000000-0005-0000-0000-00009E010000}"/>
    <cellStyle name="style1492687983053" xfId="413" xr:uid="{00000000-0005-0000-0000-00009F010000}"/>
    <cellStyle name="style1492687983131" xfId="414" xr:uid="{00000000-0005-0000-0000-0000A0010000}"/>
    <cellStyle name="style1492687983307" xfId="415" xr:uid="{00000000-0005-0000-0000-0000A1010000}"/>
    <cellStyle name="style1492687983435" xfId="416" xr:uid="{00000000-0005-0000-0000-0000A2010000}"/>
    <cellStyle name="style1492687983520" xfId="417" xr:uid="{00000000-0005-0000-0000-0000A3010000}"/>
    <cellStyle name="style1492687983619" xfId="418" xr:uid="{00000000-0005-0000-0000-0000A4010000}"/>
    <cellStyle name="style1492687983672" xfId="419" xr:uid="{00000000-0005-0000-0000-0000A5010000}"/>
    <cellStyle name="style1492687983725" xfId="420" xr:uid="{00000000-0005-0000-0000-0000A6010000}"/>
    <cellStyle name="style1492687983801" xfId="421" xr:uid="{00000000-0005-0000-0000-0000A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eadline%20Statistical%20Bulletin/Tables%20202021.XLSX" TargetMode="External"/><Relationship Id="rId1" Type="http://schemas.openxmlformats.org/officeDocument/2006/relationships/externalLinkPath" Target="/Research%20&amp;%20Performance/Databases/PMCA%20Holding%20Area/Headline%20Statistical%20Bulletin/Tables%2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PSSTables"/>
      <sheetName val="SPSS"/>
      <sheetName val="Complaints Tables"/>
      <sheetName val="Allegation Tables"/>
      <sheetName val="Closure Tables"/>
      <sheetName val="IR Tables"/>
      <sheetName val="Discipline Tables"/>
    </sheetNames>
    <sheetDataSet>
      <sheetData sheetId="0"/>
      <sheetData sheetId="1">
        <row r="40">
          <cell r="A40" t="str">
            <v>Month Complaint Received</v>
          </cell>
          <cell r="B40" t="str">
            <v>2016/17</v>
          </cell>
          <cell r="C40" t="str">
            <v>2017/18</v>
          </cell>
          <cell r="D40" t="str">
            <v>2018/19</v>
          </cell>
          <cell r="E40" t="str">
            <v>2019/20</v>
          </cell>
          <cell r="F40" t="str">
            <v>2020/21</v>
          </cell>
        </row>
        <row r="41">
          <cell r="A41" t="str">
            <v>April</v>
          </cell>
          <cell r="B41">
            <v>247</v>
          </cell>
          <cell r="C41">
            <v>177</v>
          </cell>
          <cell r="D41">
            <v>205</v>
          </cell>
          <cell r="E41">
            <v>215</v>
          </cell>
          <cell r="F41">
            <v>135</v>
          </cell>
        </row>
        <row r="42">
          <cell r="A42" t="str">
            <v>May</v>
          </cell>
          <cell r="B42">
            <v>259</v>
          </cell>
          <cell r="C42">
            <v>226</v>
          </cell>
          <cell r="D42">
            <v>213</v>
          </cell>
          <cell r="E42">
            <v>195</v>
          </cell>
          <cell r="F42">
            <v>186</v>
          </cell>
        </row>
        <row r="43">
          <cell r="A43" t="str">
            <v>June</v>
          </cell>
          <cell r="B43">
            <v>266</v>
          </cell>
          <cell r="C43">
            <v>225</v>
          </cell>
          <cell r="D43">
            <v>226</v>
          </cell>
          <cell r="E43">
            <v>175</v>
          </cell>
          <cell r="F43">
            <v>222</v>
          </cell>
        </row>
        <row r="44">
          <cell r="A44" t="str">
            <v>July</v>
          </cell>
          <cell r="B44">
            <v>236</v>
          </cell>
          <cell r="C44">
            <v>210</v>
          </cell>
          <cell r="D44">
            <v>243</v>
          </cell>
          <cell r="E44">
            <v>236</v>
          </cell>
          <cell r="F44">
            <v>207</v>
          </cell>
        </row>
        <row r="45">
          <cell r="A45" t="str">
            <v>August</v>
          </cell>
          <cell r="B45">
            <v>223</v>
          </cell>
          <cell r="C45">
            <v>269</v>
          </cell>
          <cell r="D45">
            <v>226</v>
          </cell>
          <cell r="E45">
            <v>252</v>
          </cell>
          <cell r="F45">
            <v>228</v>
          </cell>
        </row>
        <row r="46">
          <cell r="A46" t="str">
            <v>September</v>
          </cell>
          <cell r="B46">
            <v>264</v>
          </cell>
          <cell r="C46">
            <v>215</v>
          </cell>
          <cell r="D46">
            <v>187</v>
          </cell>
          <cell r="E46">
            <v>192</v>
          </cell>
          <cell r="F46">
            <v>290</v>
          </cell>
        </row>
        <row r="47">
          <cell r="A47" t="str">
            <v>October</v>
          </cell>
          <cell r="B47">
            <v>219</v>
          </cell>
          <cell r="C47">
            <v>233</v>
          </cell>
          <cell r="D47">
            <v>252</v>
          </cell>
          <cell r="E47">
            <v>234</v>
          </cell>
          <cell r="F47">
            <v>230</v>
          </cell>
        </row>
        <row r="48">
          <cell r="A48" t="str">
            <v>November</v>
          </cell>
          <cell r="B48">
            <v>226</v>
          </cell>
          <cell r="C48">
            <v>225</v>
          </cell>
          <cell r="D48">
            <v>230</v>
          </cell>
          <cell r="E48">
            <v>185</v>
          </cell>
          <cell r="F48">
            <v>220</v>
          </cell>
        </row>
        <row r="49">
          <cell r="A49" t="str">
            <v>December</v>
          </cell>
          <cell r="B49">
            <v>182</v>
          </cell>
          <cell r="C49">
            <v>185</v>
          </cell>
          <cell r="D49">
            <v>169</v>
          </cell>
          <cell r="E49">
            <v>163</v>
          </cell>
          <cell r="F49">
            <v>210</v>
          </cell>
        </row>
        <row r="50">
          <cell r="A50" t="str">
            <v>January</v>
          </cell>
          <cell r="B50">
            <v>194</v>
          </cell>
          <cell r="C50">
            <v>223</v>
          </cell>
          <cell r="D50">
            <v>243</v>
          </cell>
          <cell r="E50">
            <v>230</v>
          </cell>
          <cell r="F50">
            <v>149</v>
          </cell>
        </row>
        <row r="51">
          <cell r="A51" t="str">
            <v>February</v>
          </cell>
          <cell r="B51">
            <v>215</v>
          </cell>
          <cell r="C51">
            <v>183</v>
          </cell>
          <cell r="D51">
            <v>208</v>
          </cell>
          <cell r="E51">
            <v>259</v>
          </cell>
          <cell r="F51">
            <v>204</v>
          </cell>
        </row>
        <row r="52">
          <cell r="A52" t="str">
            <v>March</v>
          </cell>
          <cell r="B52">
            <v>283</v>
          </cell>
          <cell r="C52">
            <v>208</v>
          </cell>
          <cell r="D52">
            <v>239</v>
          </cell>
          <cell r="E52">
            <v>192</v>
          </cell>
          <cell r="F52">
            <v>217</v>
          </cell>
        </row>
        <row r="53">
          <cell r="A53" t="str">
            <v>Average per month</v>
          </cell>
          <cell r="B53">
            <v>234.5</v>
          </cell>
          <cell r="C53">
            <v>214.91666666666666</v>
          </cell>
          <cell r="D53">
            <v>220.08333333333334</v>
          </cell>
          <cell r="E53">
            <v>210.66666666666666</v>
          </cell>
          <cell r="F53">
            <v>208.16666666666666</v>
          </cell>
        </row>
        <row r="54">
          <cell r="A54" t="str">
            <v>Total</v>
          </cell>
          <cell r="B54">
            <v>2814</v>
          </cell>
          <cell r="C54">
            <v>2579</v>
          </cell>
          <cell r="D54">
            <v>2641</v>
          </cell>
          <cell r="E54">
            <v>2528</v>
          </cell>
          <cell r="F54">
            <v>2498</v>
          </cell>
        </row>
        <row r="134">
          <cell r="A134" t="str">
            <v>Main Situation</v>
          </cell>
          <cell r="B134" t="str">
            <v>2016/17</v>
          </cell>
          <cell r="C134" t="str">
            <v>2017/18</v>
          </cell>
          <cell r="D134" t="str">
            <v>2018/19</v>
          </cell>
          <cell r="E134" t="str">
            <v>2019/20</v>
          </cell>
          <cell r="F134" t="str">
            <v>2020/21</v>
          </cell>
        </row>
        <row r="135">
          <cell r="A135" t="str">
            <v>Criminal Investigation</v>
          </cell>
          <cell r="B135">
            <v>853</v>
          </cell>
          <cell r="C135">
            <v>762</v>
          </cell>
          <cell r="D135">
            <v>756</v>
          </cell>
          <cell r="E135">
            <v>745</v>
          </cell>
          <cell r="F135">
            <v>555</v>
          </cell>
        </row>
        <row r="136">
          <cell r="A136" t="str">
            <v>Arrest</v>
          </cell>
          <cell r="B136">
            <v>411</v>
          </cell>
          <cell r="C136">
            <v>400</v>
          </cell>
          <cell r="D136">
            <v>422</v>
          </cell>
          <cell r="E136">
            <v>342</v>
          </cell>
          <cell r="F136">
            <v>439</v>
          </cell>
        </row>
        <row r="137">
          <cell r="A137" t="str">
            <v>Traffic incident</v>
          </cell>
          <cell r="B137">
            <v>239</v>
          </cell>
          <cell r="C137">
            <v>210</v>
          </cell>
          <cell r="D137">
            <v>239</v>
          </cell>
          <cell r="E137">
            <v>216</v>
          </cell>
          <cell r="F137">
            <v>184</v>
          </cell>
        </row>
        <row r="138">
          <cell r="A138" t="str">
            <v>Search</v>
          </cell>
          <cell r="B138">
            <v>224</v>
          </cell>
          <cell r="C138">
            <v>174</v>
          </cell>
          <cell r="D138">
            <v>191</v>
          </cell>
          <cell r="E138">
            <v>146</v>
          </cell>
          <cell r="F138">
            <v>179</v>
          </cell>
        </row>
        <row r="139">
          <cell r="A139" t="str">
            <v>Domestic Incident</v>
          </cell>
          <cell r="B139">
            <v>156</v>
          </cell>
          <cell r="C139">
            <v>136</v>
          </cell>
          <cell r="D139">
            <v>125</v>
          </cell>
          <cell r="E139">
            <v>113</v>
          </cell>
          <cell r="F139">
            <v>152</v>
          </cell>
        </row>
        <row r="140">
          <cell r="A140" t="str">
            <v>Police Enquiries</v>
          </cell>
          <cell r="B140">
            <v>105</v>
          </cell>
          <cell r="C140">
            <v>102</v>
          </cell>
          <cell r="D140">
            <v>151</v>
          </cell>
          <cell r="E140">
            <v>160</v>
          </cell>
          <cell r="F140">
            <v>146</v>
          </cell>
        </row>
        <row r="141">
          <cell r="A141" t="str">
            <v>Complaints relating to the 'Troubles'</v>
          </cell>
          <cell r="B141">
            <v>76</v>
          </cell>
          <cell r="C141">
            <v>48</v>
          </cell>
          <cell r="D141">
            <v>26</v>
          </cell>
          <cell r="E141">
            <v>22</v>
          </cell>
          <cell r="F141">
            <v>19</v>
          </cell>
        </row>
        <row r="142">
          <cell r="A142" t="str">
            <v>Domestic Violence</v>
          </cell>
          <cell r="B142">
            <v>54</v>
          </cell>
          <cell r="C142">
            <v>42</v>
          </cell>
          <cell r="D142">
            <v>32</v>
          </cell>
          <cell r="E142">
            <v>39</v>
          </cell>
          <cell r="F142">
            <v>22</v>
          </cell>
        </row>
        <row r="143">
          <cell r="A143" t="str">
            <v>Parade/Demonstrations</v>
          </cell>
          <cell r="B143">
            <v>21</v>
          </cell>
          <cell r="C143">
            <v>32</v>
          </cell>
          <cell r="D143">
            <v>13</v>
          </cell>
          <cell r="E143">
            <v>31</v>
          </cell>
          <cell r="F143">
            <v>40</v>
          </cell>
        </row>
        <row r="144">
          <cell r="A144" t="str">
            <v>Police enforcing COVID19 restrictions</v>
          </cell>
          <cell r="B144">
            <v>0</v>
          </cell>
          <cell r="C144">
            <v>0</v>
          </cell>
          <cell r="D144">
            <v>0</v>
          </cell>
          <cell r="E144">
            <v>1</v>
          </cell>
          <cell r="F144">
            <v>44</v>
          </cell>
        </row>
        <row r="145">
          <cell r="A145" t="str">
            <v>Other</v>
          </cell>
          <cell r="B145">
            <v>521</v>
          </cell>
          <cell r="C145">
            <v>526</v>
          </cell>
          <cell r="D145">
            <v>549</v>
          </cell>
          <cell r="E145">
            <v>588</v>
          </cell>
          <cell r="F145">
            <v>583</v>
          </cell>
        </row>
        <row r="146">
          <cell r="A146" t="str">
            <v>Unknown</v>
          </cell>
          <cell r="B146">
            <v>154</v>
          </cell>
          <cell r="C146">
            <v>147</v>
          </cell>
          <cell r="D146">
            <v>137</v>
          </cell>
          <cell r="E146">
            <v>125</v>
          </cell>
          <cell r="F146">
            <v>135</v>
          </cell>
        </row>
        <row r="147">
          <cell r="A147" t="str">
            <v>Total</v>
          </cell>
          <cell r="B147">
            <v>2814</v>
          </cell>
          <cell r="C147">
            <v>2579</v>
          </cell>
          <cell r="D147">
            <v>2641</v>
          </cell>
          <cell r="E147">
            <v>2528</v>
          </cell>
          <cell r="F147">
            <v>2498</v>
          </cell>
        </row>
        <row r="330">
          <cell r="A330" t="str">
            <v>Oppressive Behaviour Allegations</v>
          </cell>
          <cell r="B330" t="str">
            <v>2016/17</v>
          </cell>
          <cell r="C330" t="str">
            <v>2017/18</v>
          </cell>
          <cell r="D330" t="str">
            <v>2018/19</v>
          </cell>
          <cell r="E330" t="str">
            <v>2019/20</v>
          </cell>
          <cell r="F330" t="str">
            <v>2020/21</v>
          </cell>
        </row>
        <row r="331">
          <cell r="A331" t="str">
            <v>Other Assault</v>
          </cell>
          <cell r="B331">
            <v>419</v>
          </cell>
          <cell r="C331">
            <v>332</v>
          </cell>
          <cell r="D331">
            <v>328</v>
          </cell>
          <cell r="E331">
            <v>254</v>
          </cell>
          <cell r="F331">
            <v>246</v>
          </cell>
        </row>
        <row r="332">
          <cell r="A332" t="str">
            <v>Oppressive Conduct (OC Not Involving Assault)</v>
          </cell>
          <cell r="B332">
            <v>509</v>
          </cell>
          <cell r="C332">
            <v>414</v>
          </cell>
          <cell r="D332">
            <v>386</v>
          </cell>
          <cell r="E332">
            <v>436</v>
          </cell>
          <cell r="F332">
            <v>356</v>
          </cell>
        </row>
        <row r="333">
          <cell r="A333" t="str">
            <v>Harassment (Series of Like Incidents)</v>
          </cell>
          <cell r="B333">
            <v>111</v>
          </cell>
          <cell r="C333">
            <v>104</v>
          </cell>
          <cell r="D333">
            <v>102</v>
          </cell>
          <cell r="E333">
            <v>76</v>
          </cell>
          <cell r="F333">
            <v>123</v>
          </cell>
        </row>
        <row r="334">
          <cell r="A334" t="str">
            <v>Sexual Assault</v>
          </cell>
          <cell r="B334">
            <v>25</v>
          </cell>
          <cell r="C334">
            <v>27</v>
          </cell>
          <cell r="D334">
            <v>29</v>
          </cell>
          <cell r="E334">
            <v>29</v>
          </cell>
          <cell r="F334">
            <v>20</v>
          </cell>
        </row>
        <row r="335">
          <cell r="A335" t="str">
            <v>Serious non-sexual assault</v>
          </cell>
          <cell r="B335">
            <v>12</v>
          </cell>
          <cell r="C335">
            <v>15</v>
          </cell>
          <cell r="D335">
            <v>17</v>
          </cell>
          <cell r="E335">
            <v>24</v>
          </cell>
          <cell r="F335">
            <v>12</v>
          </cell>
        </row>
        <row r="336">
          <cell r="A336" t="str">
            <v>Total</v>
          </cell>
          <cell r="B336">
            <v>1076</v>
          </cell>
          <cell r="C336">
            <v>892</v>
          </cell>
          <cell r="D336">
            <v>862</v>
          </cell>
          <cell r="E336">
            <v>819</v>
          </cell>
          <cell r="F336">
            <v>757</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9"/>
  <sheetViews>
    <sheetView showGridLines="0" topLeftCell="A15" zoomScaleNormal="100" workbookViewId="0">
      <selection activeCell="F43" sqref="F43"/>
    </sheetView>
  </sheetViews>
  <sheetFormatPr defaultColWidth="8.81640625" defaultRowHeight="14.5" x14ac:dyDescent="0.35"/>
  <cols>
    <col min="1" max="1" width="8.81640625" customWidth="1"/>
    <col min="2" max="14" width="9.1796875" style="14" customWidth="1"/>
  </cols>
  <sheetData>
    <row r="1" spans="1:2" ht="18" customHeight="1" x14ac:dyDescent="0.35">
      <c r="A1" s="4" t="s">
        <v>102</v>
      </c>
    </row>
    <row r="3" spans="1:2" x14ac:dyDescent="0.35">
      <c r="A3" s="15" t="s">
        <v>103</v>
      </c>
      <c r="B3" s="14" t="s">
        <v>271</v>
      </c>
    </row>
    <row r="5" spans="1:2" x14ac:dyDescent="0.35">
      <c r="A5" s="15" t="s">
        <v>104</v>
      </c>
      <c r="B5" s="14" t="s">
        <v>281</v>
      </c>
    </row>
    <row r="7" spans="1:2" x14ac:dyDescent="0.35">
      <c r="A7" s="15" t="s">
        <v>105</v>
      </c>
      <c r="B7" s="14" t="s">
        <v>284</v>
      </c>
    </row>
    <row r="9" spans="1:2" x14ac:dyDescent="0.35">
      <c r="A9" s="15" t="s">
        <v>106</v>
      </c>
      <c r="B9" s="14" t="s">
        <v>286</v>
      </c>
    </row>
    <row r="11" spans="1:2" x14ac:dyDescent="0.35">
      <c r="A11" s="15" t="s">
        <v>107</v>
      </c>
      <c r="B11" s="14" t="s">
        <v>289</v>
      </c>
    </row>
    <row r="13" spans="1:2" x14ac:dyDescent="0.35">
      <c r="A13" s="15" t="s">
        <v>108</v>
      </c>
      <c r="B13" s="20" t="s">
        <v>290</v>
      </c>
    </row>
    <row r="15" spans="1:2" x14ac:dyDescent="0.35">
      <c r="A15" s="15" t="s">
        <v>109</v>
      </c>
      <c r="B15" s="16" t="s">
        <v>292</v>
      </c>
    </row>
    <row r="17" spans="1:2" x14ac:dyDescent="0.35">
      <c r="A17" s="15" t="s">
        <v>110</v>
      </c>
      <c r="B17" s="16" t="s">
        <v>302</v>
      </c>
    </row>
    <row r="19" spans="1:2" x14ac:dyDescent="0.35">
      <c r="A19" s="15" t="s">
        <v>111</v>
      </c>
      <c r="B19" s="14" t="s">
        <v>304</v>
      </c>
    </row>
    <row r="21" spans="1:2" x14ac:dyDescent="0.35">
      <c r="A21" s="15" t="s">
        <v>112</v>
      </c>
      <c r="B21" s="16" t="s">
        <v>306</v>
      </c>
    </row>
    <row r="23" spans="1:2" x14ac:dyDescent="0.35">
      <c r="A23" s="15" t="s">
        <v>113</v>
      </c>
      <c r="B23" s="16" t="s">
        <v>308</v>
      </c>
    </row>
    <row r="25" spans="1:2" x14ac:dyDescent="0.35">
      <c r="A25" s="15" t="s">
        <v>114</v>
      </c>
      <c r="B25" s="1" t="s">
        <v>310</v>
      </c>
    </row>
    <row r="27" spans="1:2" x14ac:dyDescent="0.35">
      <c r="A27" s="15" t="s">
        <v>115</v>
      </c>
      <c r="B27" s="14" t="s">
        <v>312</v>
      </c>
    </row>
    <row r="29" spans="1:2" x14ac:dyDescent="0.35">
      <c r="A29" s="15" t="s">
        <v>116</v>
      </c>
      <c r="B29" s="14" t="s">
        <v>240</v>
      </c>
    </row>
    <row r="31" spans="1:2" x14ac:dyDescent="0.35">
      <c r="A31" s="15" t="s">
        <v>117</v>
      </c>
      <c r="B31" s="14" t="s">
        <v>313</v>
      </c>
    </row>
    <row r="33" spans="1:2" x14ac:dyDescent="0.35">
      <c r="A33" s="15" t="s">
        <v>118</v>
      </c>
      <c r="B33" s="19" t="s">
        <v>328</v>
      </c>
    </row>
    <row r="35" spans="1:2" x14ac:dyDescent="0.35">
      <c r="A35" s="15" t="s">
        <v>119</v>
      </c>
      <c r="B35" s="19" t="s">
        <v>314</v>
      </c>
    </row>
    <row r="37" spans="1:2" x14ac:dyDescent="0.35">
      <c r="A37" s="15" t="s">
        <v>148</v>
      </c>
      <c r="B37" s="19" t="s">
        <v>315</v>
      </c>
    </row>
    <row r="38" spans="1:2" x14ac:dyDescent="0.35">
      <c r="B38" s="1"/>
    </row>
    <row r="39" spans="1:2" ht="14.25" customHeight="1" x14ac:dyDescent="0.35">
      <c r="A39" s="15" t="s">
        <v>204</v>
      </c>
      <c r="B39" s="16" t="s">
        <v>258</v>
      </c>
    </row>
  </sheetData>
  <hyperlinks>
    <hyperlink ref="A3" location="'T1 - Complaints'!A1" display="Table 1" xr:uid="{00000000-0004-0000-0000-000000000000}"/>
    <hyperlink ref="A5" location="'T2&amp;3 - Complaints &amp; Matters'!A1" display="Table 2" xr:uid="{00000000-0004-0000-0000-000001000000}"/>
    <hyperlink ref="A7" location="'T2&amp;3 - Complaints &amp; Matters'!A1" display="Table 3" xr:uid="{00000000-0004-0000-0000-000002000000}"/>
    <hyperlink ref="A9" location="'T4- Complaint by Month'!A1" display="Table 4" xr:uid="{00000000-0004-0000-0000-000003000000}"/>
    <hyperlink ref="A11" location="'T5 - Organisations'!A1" display="Table 5" xr:uid="{00000000-0004-0000-0000-000004000000}"/>
    <hyperlink ref="A13" location="'T6 - Source'!A1" display="Table 6" xr:uid="{00000000-0004-0000-0000-000005000000}"/>
    <hyperlink ref="A15" location="'T7 - Main Situations'!A1" display="Table 7" xr:uid="{00000000-0004-0000-0000-000006000000}"/>
    <hyperlink ref="A17" location="'T8 - Police District '!A1" display="Table 8" xr:uid="{00000000-0004-0000-0000-000007000000}"/>
    <hyperlink ref="A19" location="'T9 - Allegations'!A1" display="Table 9" xr:uid="{00000000-0004-0000-0000-000008000000}"/>
    <hyperlink ref="A21" location="'T10-Allegation Types'!A1" display="Table 10" xr:uid="{00000000-0004-0000-0000-000009000000}"/>
    <hyperlink ref="A23" location="'T11 -Police equipment'!A1" display="Table 11" xr:uid="{00000000-0004-0000-0000-00000A000000}"/>
    <hyperlink ref="A25" location="'T12 -  Closures'!A1" display="Table 12" xr:uid="{00000000-0004-0000-0000-00000B000000}"/>
    <hyperlink ref="A27" location="'T13 - T15 - Recommendations'!A1" display="Table 13" xr:uid="{00000000-0004-0000-0000-00000C000000}"/>
    <hyperlink ref="A29" location="'T13 - T15 - Recommendations'!A1" display="Table 14" xr:uid="{00000000-0004-0000-0000-00000D000000}"/>
    <hyperlink ref="A33" location="'T16 - T17 - Informal Resolution'!A1" display="Table 16" xr:uid="{00000000-0004-0000-0000-00000E000000}"/>
    <hyperlink ref="A35" location="'T16 - T17 - Informal Resolution'!A1" display="Table 17" xr:uid="{00000000-0004-0000-0000-00000F000000}"/>
    <hyperlink ref="A37" location="'T18 - T19 - Officers'!A1" display="Table 18" xr:uid="{00000000-0004-0000-0000-000010000000}"/>
    <hyperlink ref="A39" location="'T18 - T19 - Officers'!A1" display="Table 19" xr:uid="{00000000-0004-0000-0000-000011000000}"/>
    <hyperlink ref="A31" location="'T13 - T15 - Recommendations'!A1" display="Table 15" xr:uid="{00000000-0004-0000-0000-000012000000}"/>
  </hyperlinks>
  <pageMargins left="0.70866141732283472" right="0.70866141732283472" top="0.74803149606299213" bottom="0.74803149606299213" header="0.31496062992125984" footer="0.31496062992125984"/>
  <pageSetup paperSize="9" scale="8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1"/>
  <sheetViews>
    <sheetView showGridLines="0" topLeftCell="A8" workbookViewId="0">
      <selection activeCell="J23" sqref="J23"/>
    </sheetView>
  </sheetViews>
  <sheetFormatPr defaultColWidth="8.81640625" defaultRowHeight="14.5" x14ac:dyDescent="0.35"/>
  <cols>
    <col min="1" max="1" width="18.1796875" customWidth="1"/>
    <col min="2" max="2" width="11.7265625" customWidth="1"/>
    <col min="5" max="5" width="11" bestFit="1" customWidth="1"/>
  </cols>
  <sheetData>
    <row r="1" spans="1:2" ht="18" customHeight="1" x14ac:dyDescent="0.35">
      <c r="A1" s="26" t="s">
        <v>303</v>
      </c>
    </row>
    <row r="2" spans="1:2" ht="18" customHeight="1" x14ac:dyDescent="0.35">
      <c r="A2" s="35" t="s">
        <v>0</v>
      </c>
      <c r="B2" s="34" t="s">
        <v>2</v>
      </c>
    </row>
    <row r="3" spans="1:2" ht="18" customHeight="1" x14ac:dyDescent="0.35">
      <c r="A3" s="112" t="s">
        <v>3</v>
      </c>
      <c r="B3" s="113">
        <v>4368</v>
      </c>
    </row>
    <row r="4" spans="1:2" ht="18" customHeight="1" x14ac:dyDescent="0.35">
      <c r="A4" s="112" t="s">
        <v>4</v>
      </c>
      <c r="B4" s="113">
        <v>4389</v>
      </c>
    </row>
    <row r="5" spans="1:2" ht="18" customHeight="1" x14ac:dyDescent="0.35">
      <c r="A5" s="112" t="s">
        <v>5</v>
      </c>
      <c r="B5" s="113">
        <v>4238</v>
      </c>
    </row>
    <row r="6" spans="1:2" ht="18" customHeight="1" x14ac:dyDescent="0.35">
      <c r="A6" s="114" t="s">
        <v>6</v>
      </c>
      <c r="B6" s="113">
        <v>4401</v>
      </c>
    </row>
    <row r="7" spans="1:2" ht="18" customHeight="1" x14ac:dyDescent="0.35">
      <c r="A7" s="112" t="s">
        <v>7</v>
      </c>
      <c r="B7" s="113">
        <v>5515</v>
      </c>
    </row>
    <row r="8" spans="1:2" ht="18" customHeight="1" x14ac:dyDescent="0.35">
      <c r="A8" s="112" t="s">
        <v>8</v>
      </c>
      <c r="B8" s="113">
        <v>5615</v>
      </c>
    </row>
    <row r="9" spans="1:2" ht="18" customHeight="1" x14ac:dyDescent="0.35">
      <c r="A9" s="112" t="s">
        <v>9</v>
      </c>
      <c r="B9" s="113">
        <v>5435</v>
      </c>
    </row>
    <row r="10" spans="1:2" ht="18" customHeight="1" x14ac:dyDescent="0.35">
      <c r="A10" s="112" t="s">
        <v>10</v>
      </c>
      <c r="B10" s="113">
        <v>5415</v>
      </c>
    </row>
    <row r="11" spans="1:2" ht="18" customHeight="1" x14ac:dyDescent="0.35">
      <c r="A11" s="112" t="s">
        <v>11</v>
      </c>
      <c r="B11" s="113">
        <v>6500</v>
      </c>
    </row>
    <row r="12" spans="1:2" ht="18" customHeight="1" x14ac:dyDescent="0.35">
      <c r="A12" s="112" t="s">
        <v>12</v>
      </c>
      <c r="B12" s="113">
        <v>6331</v>
      </c>
    </row>
    <row r="13" spans="1:2" ht="18" customHeight="1" x14ac:dyDescent="0.35">
      <c r="A13" s="112" t="s">
        <v>13</v>
      </c>
      <c r="B13" s="113">
        <v>6007</v>
      </c>
    </row>
    <row r="14" spans="1:2" ht="18" customHeight="1" x14ac:dyDescent="0.35">
      <c r="A14" s="112" t="s">
        <v>14</v>
      </c>
      <c r="B14" s="113">
        <v>5289</v>
      </c>
    </row>
    <row r="15" spans="1:2" ht="18" customHeight="1" x14ac:dyDescent="0.35">
      <c r="A15" s="112" t="s">
        <v>15</v>
      </c>
      <c r="B15" s="113">
        <v>6176</v>
      </c>
    </row>
    <row r="16" spans="1:2" ht="18" customHeight="1" x14ac:dyDescent="0.35">
      <c r="A16" s="112" t="s">
        <v>120</v>
      </c>
      <c r="B16" s="113">
        <v>5641</v>
      </c>
    </row>
    <row r="17" spans="1:5" ht="18" customHeight="1" x14ac:dyDescent="0.35">
      <c r="A17" s="112" t="s">
        <v>149</v>
      </c>
      <c r="B17" s="113">
        <v>4969</v>
      </c>
    </row>
    <row r="18" spans="1:5" ht="18" customHeight="1" x14ac:dyDescent="0.35">
      <c r="A18" s="112" t="s">
        <v>171</v>
      </c>
      <c r="B18" s="113">
        <v>4825</v>
      </c>
    </row>
    <row r="19" spans="1:5" ht="18" customHeight="1" x14ac:dyDescent="0.35">
      <c r="A19" s="112" t="s">
        <v>207</v>
      </c>
      <c r="B19" s="113">
        <v>4289</v>
      </c>
    </row>
    <row r="20" spans="1:5" ht="18" customHeight="1" x14ac:dyDescent="0.35">
      <c r="A20" s="112" t="s">
        <v>218</v>
      </c>
      <c r="B20" s="113">
        <v>4153</v>
      </c>
    </row>
    <row r="21" spans="1:5" ht="18" customHeight="1" x14ac:dyDescent="0.35">
      <c r="A21" s="179" t="s">
        <v>230</v>
      </c>
      <c r="B21" s="113">
        <v>3952</v>
      </c>
    </row>
    <row r="22" spans="1:5" ht="18" customHeight="1" x14ac:dyDescent="0.35">
      <c r="A22" s="179" t="s">
        <v>231</v>
      </c>
      <c r="B22" s="113">
        <v>3769</v>
      </c>
    </row>
    <row r="23" spans="1:5" ht="18" customHeight="1" x14ac:dyDescent="0.35">
      <c r="A23" s="14" t="s">
        <v>241</v>
      </c>
      <c r="B23" s="111">
        <v>5210</v>
      </c>
    </row>
    <row r="24" spans="1:5" ht="18" customHeight="1" x14ac:dyDescent="0.35">
      <c r="A24" s="14" t="s">
        <v>252</v>
      </c>
      <c r="B24" s="111">
        <v>5250</v>
      </c>
    </row>
    <row r="25" spans="1:5" ht="18" customHeight="1" x14ac:dyDescent="0.35">
      <c r="A25" s="14" t="s">
        <v>257</v>
      </c>
      <c r="B25" s="111">
        <v>6002</v>
      </c>
    </row>
    <row r="26" spans="1:5" ht="18" customHeight="1" x14ac:dyDescent="0.35">
      <c r="A26" s="14" t="s">
        <v>268</v>
      </c>
      <c r="B26" s="174">
        <v>5315</v>
      </c>
    </row>
    <row r="27" spans="1:5" ht="18" customHeight="1" x14ac:dyDescent="0.35">
      <c r="A27" s="14" t="s">
        <v>272</v>
      </c>
      <c r="B27" s="174">
        <v>5463</v>
      </c>
      <c r="D27" s="21"/>
      <c r="E27" s="144"/>
    </row>
    <row r="28" spans="1:5" ht="18" customHeight="1" x14ac:dyDescent="0.35"/>
    <row r="29" spans="1:5" ht="18" customHeight="1" x14ac:dyDescent="0.35"/>
    <row r="30" spans="1:5" ht="18" customHeight="1" x14ac:dyDescent="0.35"/>
    <row r="31" spans="1:5" ht="18" customHeight="1" x14ac:dyDescent="0.35"/>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56"/>
  <sheetViews>
    <sheetView topLeftCell="A19" workbookViewId="0">
      <selection activeCell="B30" sqref="B30"/>
    </sheetView>
  </sheetViews>
  <sheetFormatPr defaultColWidth="16.54296875" defaultRowHeight="14.5" x14ac:dyDescent="0.35"/>
  <cols>
    <col min="1" max="1" width="44.453125" style="149" customWidth="1"/>
    <col min="2" max="2" width="43.1796875" style="149" bestFit="1" customWidth="1"/>
    <col min="3" max="17" width="10.7265625" style="149" customWidth="1"/>
    <col min="18" max="21" width="16.54296875" style="149"/>
  </cols>
  <sheetData>
    <row r="1" spans="1:28" x14ac:dyDescent="0.35">
      <c r="A1" s="148" t="s">
        <v>307</v>
      </c>
      <c r="C1"/>
      <c r="D1"/>
      <c r="E1"/>
      <c r="F1"/>
      <c r="G1"/>
      <c r="H1"/>
      <c r="I1"/>
      <c r="J1"/>
      <c r="K1"/>
      <c r="L1"/>
      <c r="M1"/>
      <c r="N1"/>
      <c r="O1"/>
    </row>
    <row r="2" spans="1:28" x14ac:dyDescent="0.35">
      <c r="A2" s="65" t="s">
        <v>29</v>
      </c>
      <c r="B2" s="65" t="s">
        <v>37</v>
      </c>
      <c r="C2" s="64" t="s">
        <v>13</v>
      </c>
      <c r="D2" s="64" t="s">
        <v>14</v>
      </c>
      <c r="E2" s="64" t="s">
        <v>15</v>
      </c>
      <c r="F2" s="64" t="s">
        <v>120</v>
      </c>
      <c r="G2" s="63" t="s">
        <v>149</v>
      </c>
      <c r="H2" s="63" t="s">
        <v>171</v>
      </c>
      <c r="I2" s="63" t="s">
        <v>207</v>
      </c>
      <c r="J2" s="63" t="s">
        <v>218</v>
      </c>
      <c r="K2" s="63" t="s">
        <v>230</v>
      </c>
      <c r="L2" s="63" t="s">
        <v>231</v>
      </c>
      <c r="M2" s="63" t="s">
        <v>241</v>
      </c>
      <c r="N2" s="63" t="s">
        <v>252</v>
      </c>
      <c r="O2" s="63" t="s">
        <v>257</v>
      </c>
      <c r="P2" s="63" t="s">
        <v>268</v>
      </c>
      <c r="Q2" s="63" t="s">
        <v>272</v>
      </c>
    </row>
    <row r="3" spans="1:28" x14ac:dyDescent="0.35">
      <c r="A3" s="150" t="s">
        <v>30</v>
      </c>
      <c r="B3" s="151" t="s">
        <v>38</v>
      </c>
      <c r="C3" s="104" t="s">
        <v>189</v>
      </c>
      <c r="D3" s="104" t="s">
        <v>189</v>
      </c>
      <c r="E3" s="104">
        <v>1165</v>
      </c>
      <c r="F3" s="104">
        <v>1275</v>
      </c>
      <c r="G3" s="104">
        <v>1141</v>
      </c>
      <c r="H3" s="104">
        <v>1240</v>
      </c>
      <c r="I3" s="104">
        <v>1161</v>
      </c>
      <c r="J3" s="104">
        <v>1078</v>
      </c>
      <c r="K3" s="104">
        <v>1004</v>
      </c>
      <c r="L3" s="104">
        <v>876</v>
      </c>
      <c r="M3" s="166">
        <v>1278</v>
      </c>
      <c r="N3" s="166">
        <v>1341</v>
      </c>
      <c r="O3" s="166">
        <v>1592</v>
      </c>
      <c r="P3" s="166">
        <v>1366</v>
      </c>
      <c r="Q3" s="166">
        <v>1489</v>
      </c>
      <c r="X3" s="21"/>
      <c r="Y3" s="21"/>
      <c r="Z3" s="21"/>
      <c r="AA3" s="21"/>
      <c r="AB3" s="21"/>
    </row>
    <row r="4" spans="1:28" x14ac:dyDescent="0.35">
      <c r="A4" s="152"/>
      <c r="B4" s="153" t="s">
        <v>39</v>
      </c>
      <c r="C4" s="105" t="s">
        <v>189</v>
      </c>
      <c r="D4" s="105" t="s">
        <v>189</v>
      </c>
      <c r="E4" s="105">
        <v>277</v>
      </c>
      <c r="F4" s="105">
        <v>310</v>
      </c>
      <c r="G4" s="105">
        <v>302</v>
      </c>
      <c r="H4" s="105">
        <v>314</v>
      </c>
      <c r="I4" s="105">
        <v>297</v>
      </c>
      <c r="J4" s="105">
        <v>272</v>
      </c>
      <c r="K4" s="106">
        <v>264</v>
      </c>
      <c r="L4" s="106">
        <v>181</v>
      </c>
      <c r="M4" s="167">
        <v>336</v>
      </c>
      <c r="N4" s="167">
        <v>296</v>
      </c>
      <c r="O4" s="167">
        <v>416</v>
      </c>
      <c r="P4" s="167">
        <v>356</v>
      </c>
      <c r="Q4" s="167">
        <v>420</v>
      </c>
      <c r="X4" s="21"/>
      <c r="Y4" s="21"/>
      <c r="Z4" s="21"/>
      <c r="AA4" s="21"/>
      <c r="AB4" s="21"/>
    </row>
    <row r="5" spans="1:28" x14ac:dyDescent="0.35">
      <c r="A5" s="152"/>
      <c r="B5" s="153" t="s">
        <v>41</v>
      </c>
      <c r="C5" s="105" t="s">
        <v>189</v>
      </c>
      <c r="D5" s="105" t="s">
        <v>189</v>
      </c>
      <c r="E5" s="105">
        <v>180</v>
      </c>
      <c r="F5" s="105">
        <v>128</v>
      </c>
      <c r="G5" s="105">
        <v>118</v>
      </c>
      <c r="H5" s="105">
        <v>123</v>
      </c>
      <c r="I5" s="105">
        <v>119</v>
      </c>
      <c r="J5" s="105">
        <v>101</v>
      </c>
      <c r="K5" s="106">
        <v>97</v>
      </c>
      <c r="L5" s="106">
        <v>126</v>
      </c>
      <c r="M5" s="167">
        <v>263</v>
      </c>
      <c r="N5" s="167">
        <v>269</v>
      </c>
      <c r="O5" s="167">
        <v>336</v>
      </c>
      <c r="P5" s="167">
        <v>263</v>
      </c>
      <c r="Q5" s="167">
        <v>316</v>
      </c>
      <c r="X5" s="21"/>
      <c r="Y5" s="21"/>
      <c r="Z5" s="21"/>
      <c r="AA5" s="21"/>
      <c r="AB5" s="21"/>
    </row>
    <row r="6" spans="1:28" x14ac:dyDescent="0.35">
      <c r="A6" s="152"/>
      <c r="B6" s="153" t="s">
        <v>44</v>
      </c>
      <c r="C6" s="105" t="s">
        <v>189</v>
      </c>
      <c r="D6" s="105" t="s">
        <v>189</v>
      </c>
      <c r="E6" s="105">
        <v>269</v>
      </c>
      <c r="F6" s="105">
        <v>305</v>
      </c>
      <c r="G6" s="105">
        <v>286</v>
      </c>
      <c r="H6" s="105">
        <v>295</v>
      </c>
      <c r="I6" s="105">
        <v>268</v>
      </c>
      <c r="J6" s="105">
        <v>230</v>
      </c>
      <c r="K6" s="106">
        <v>174</v>
      </c>
      <c r="L6" s="106">
        <v>132</v>
      </c>
      <c r="M6" s="167">
        <v>260</v>
      </c>
      <c r="N6" s="167">
        <v>257</v>
      </c>
      <c r="O6" s="167">
        <v>296</v>
      </c>
      <c r="P6" s="167">
        <v>296</v>
      </c>
      <c r="Q6" s="167">
        <v>286</v>
      </c>
      <c r="X6" s="21"/>
      <c r="Y6" s="21"/>
      <c r="Z6" s="21"/>
      <c r="AA6" s="21"/>
      <c r="AB6" s="21"/>
    </row>
    <row r="7" spans="1:28" x14ac:dyDescent="0.35">
      <c r="A7" s="152"/>
      <c r="B7" s="153" t="s">
        <v>40</v>
      </c>
      <c r="C7" s="106" t="s">
        <v>189</v>
      </c>
      <c r="D7" s="106" t="s">
        <v>189</v>
      </c>
      <c r="E7" s="106">
        <v>230</v>
      </c>
      <c r="F7" s="106">
        <v>222</v>
      </c>
      <c r="G7" s="106">
        <v>139</v>
      </c>
      <c r="H7" s="106">
        <v>175</v>
      </c>
      <c r="I7" s="106">
        <v>167</v>
      </c>
      <c r="J7" s="106">
        <v>142</v>
      </c>
      <c r="K7" s="106">
        <v>171</v>
      </c>
      <c r="L7" s="106">
        <v>128</v>
      </c>
      <c r="M7" s="167">
        <v>141</v>
      </c>
      <c r="N7" s="167">
        <v>148</v>
      </c>
      <c r="O7" s="167">
        <v>146</v>
      </c>
      <c r="P7" s="167">
        <v>153</v>
      </c>
      <c r="Q7" s="167">
        <v>181</v>
      </c>
      <c r="X7" s="21"/>
      <c r="Y7" s="21"/>
      <c r="Z7" s="21"/>
      <c r="AA7" s="21"/>
      <c r="AB7" s="21"/>
    </row>
    <row r="8" spans="1:28" x14ac:dyDescent="0.35">
      <c r="A8" s="152"/>
      <c r="B8" s="153" t="s">
        <v>43</v>
      </c>
      <c r="C8" s="106" t="s">
        <v>189</v>
      </c>
      <c r="D8" s="106" t="s">
        <v>189</v>
      </c>
      <c r="E8" s="106">
        <v>73</v>
      </c>
      <c r="F8" s="106">
        <v>86</v>
      </c>
      <c r="G8" s="106">
        <v>92</v>
      </c>
      <c r="H8" s="106">
        <v>82</v>
      </c>
      <c r="I8" s="106">
        <v>67</v>
      </c>
      <c r="J8" s="106">
        <v>57</v>
      </c>
      <c r="K8" s="106">
        <v>67</v>
      </c>
      <c r="L8" s="106">
        <v>199</v>
      </c>
      <c r="M8" s="167">
        <v>124</v>
      </c>
      <c r="N8" s="167">
        <v>141</v>
      </c>
      <c r="O8" s="167">
        <v>173</v>
      </c>
      <c r="P8" s="167">
        <v>141</v>
      </c>
      <c r="Q8" s="167">
        <v>144</v>
      </c>
      <c r="X8" s="21"/>
      <c r="Y8" s="21"/>
      <c r="Z8" s="21"/>
      <c r="AA8" s="21"/>
      <c r="AB8" s="21"/>
    </row>
    <row r="9" spans="1:28" x14ac:dyDescent="0.35">
      <c r="A9" s="152"/>
      <c r="B9" s="153" t="s">
        <v>42</v>
      </c>
      <c r="C9" s="106" t="s">
        <v>189</v>
      </c>
      <c r="D9" s="106" t="s">
        <v>189</v>
      </c>
      <c r="E9" s="106">
        <v>86</v>
      </c>
      <c r="F9" s="106">
        <v>77</v>
      </c>
      <c r="G9" s="106">
        <v>42</v>
      </c>
      <c r="H9" s="106">
        <v>45</v>
      </c>
      <c r="I9" s="106">
        <v>43</v>
      </c>
      <c r="J9" s="106">
        <v>60</v>
      </c>
      <c r="K9" s="106">
        <v>92</v>
      </c>
      <c r="L9" s="106">
        <v>62</v>
      </c>
      <c r="M9" s="167">
        <v>114</v>
      </c>
      <c r="N9" s="167">
        <v>109</v>
      </c>
      <c r="O9" s="167">
        <v>102</v>
      </c>
      <c r="P9" s="167">
        <v>72</v>
      </c>
      <c r="Q9" s="167">
        <v>123</v>
      </c>
      <c r="X9" s="21"/>
      <c r="Y9" s="21"/>
      <c r="Z9" s="21"/>
      <c r="AA9" s="21"/>
      <c r="AB9" s="21"/>
    </row>
    <row r="10" spans="1:28" x14ac:dyDescent="0.35">
      <c r="A10" s="154"/>
      <c r="B10" s="155" t="s">
        <v>23</v>
      </c>
      <c r="C10" s="107">
        <v>2167</v>
      </c>
      <c r="D10" s="107">
        <v>1983</v>
      </c>
      <c r="E10" s="107">
        <v>2280</v>
      </c>
      <c r="F10" s="107">
        <v>2403</v>
      </c>
      <c r="G10" s="107">
        <v>2120</v>
      </c>
      <c r="H10" s="107">
        <v>2274</v>
      </c>
      <c r="I10" s="107">
        <v>2122</v>
      </c>
      <c r="J10" s="107">
        <v>1940</v>
      </c>
      <c r="K10" s="107">
        <v>1869</v>
      </c>
      <c r="L10" s="107">
        <v>1704</v>
      </c>
      <c r="M10" s="168">
        <v>2516</v>
      </c>
      <c r="N10" s="168">
        <v>2561</v>
      </c>
      <c r="O10" s="168">
        <v>3061</v>
      </c>
      <c r="P10" s="168">
        <v>2647</v>
      </c>
      <c r="Q10" s="168">
        <v>2959</v>
      </c>
      <c r="X10" s="21"/>
      <c r="Y10" s="21"/>
      <c r="Z10" s="21"/>
      <c r="AA10" s="21"/>
      <c r="AB10" s="21"/>
    </row>
    <row r="11" spans="1:28" x14ac:dyDescent="0.35">
      <c r="A11" s="150" t="s">
        <v>31</v>
      </c>
      <c r="B11" s="156" t="s">
        <v>47</v>
      </c>
      <c r="C11" s="109">
        <v>241</v>
      </c>
      <c r="D11" s="109">
        <v>184</v>
      </c>
      <c r="E11" s="109">
        <v>226</v>
      </c>
      <c r="F11" s="109">
        <v>158</v>
      </c>
      <c r="G11" s="109">
        <v>152</v>
      </c>
      <c r="H11" s="109">
        <v>111</v>
      </c>
      <c r="I11" s="109">
        <v>104</v>
      </c>
      <c r="J11" s="109">
        <v>102</v>
      </c>
      <c r="K11" s="108">
        <v>76</v>
      </c>
      <c r="L11" s="108">
        <v>124</v>
      </c>
      <c r="M11" s="169">
        <v>706</v>
      </c>
      <c r="N11" s="169">
        <v>655</v>
      </c>
      <c r="O11" s="169">
        <v>663</v>
      </c>
      <c r="P11" s="169">
        <v>460</v>
      </c>
      <c r="Q11" s="169">
        <v>424</v>
      </c>
      <c r="X11" s="21"/>
      <c r="Y11" s="21"/>
      <c r="Z11" s="21"/>
      <c r="AA11" s="21"/>
      <c r="AB11" s="21"/>
    </row>
    <row r="12" spans="1:28" x14ac:dyDescent="0.35">
      <c r="A12" s="157"/>
      <c r="B12" s="156" t="s">
        <v>46</v>
      </c>
      <c r="C12" s="109">
        <v>755</v>
      </c>
      <c r="D12" s="109">
        <v>579</v>
      </c>
      <c r="E12" s="109">
        <v>712</v>
      </c>
      <c r="F12" s="109">
        <v>549</v>
      </c>
      <c r="G12" s="109">
        <v>461</v>
      </c>
      <c r="H12" s="109">
        <v>509</v>
      </c>
      <c r="I12" s="109">
        <v>414</v>
      </c>
      <c r="J12" s="109">
        <v>386</v>
      </c>
      <c r="K12" s="108">
        <v>436</v>
      </c>
      <c r="L12" s="108">
        <v>365</v>
      </c>
      <c r="M12" s="169">
        <v>348</v>
      </c>
      <c r="N12" s="169">
        <v>337</v>
      </c>
      <c r="O12" s="169">
        <v>341</v>
      </c>
      <c r="P12" s="169">
        <v>330</v>
      </c>
      <c r="Q12" s="169">
        <v>321</v>
      </c>
      <c r="X12" s="21"/>
      <c r="Y12" s="21"/>
      <c r="Z12" s="21"/>
      <c r="AA12" s="21"/>
      <c r="AB12" s="21"/>
    </row>
    <row r="13" spans="1:28" x14ac:dyDescent="0.35">
      <c r="A13" s="157"/>
      <c r="B13" s="156" t="s">
        <v>48</v>
      </c>
      <c r="C13" s="108">
        <v>36</v>
      </c>
      <c r="D13" s="108">
        <v>36</v>
      </c>
      <c r="E13" s="108">
        <v>40</v>
      </c>
      <c r="F13" s="108">
        <v>38</v>
      </c>
      <c r="G13" s="108">
        <v>24</v>
      </c>
      <c r="H13" s="108">
        <v>25</v>
      </c>
      <c r="I13" s="108">
        <v>27</v>
      </c>
      <c r="J13" s="108">
        <v>29</v>
      </c>
      <c r="K13" s="108">
        <v>29</v>
      </c>
      <c r="L13" s="108">
        <v>19</v>
      </c>
      <c r="M13" s="169">
        <v>139</v>
      </c>
      <c r="N13" s="169">
        <v>131</v>
      </c>
      <c r="O13" s="169">
        <v>122</v>
      </c>
      <c r="P13" s="169">
        <v>130</v>
      </c>
      <c r="Q13" s="169">
        <v>120</v>
      </c>
      <c r="X13" s="21"/>
      <c r="Y13" s="21"/>
      <c r="Z13" s="21"/>
      <c r="AA13" s="21"/>
      <c r="AB13" s="21"/>
    </row>
    <row r="14" spans="1:28" x14ac:dyDescent="0.35">
      <c r="A14" s="157"/>
      <c r="B14" s="156" t="s">
        <v>45</v>
      </c>
      <c r="C14" s="108">
        <v>887</v>
      </c>
      <c r="D14" s="108">
        <v>707</v>
      </c>
      <c r="E14" s="108">
        <v>986</v>
      </c>
      <c r="F14" s="108">
        <v>689</v>
      </c>
      <c r="G14" s="108">
        <v>582</v>
      </c>
      <c r="H14" s="108">
        <v>419</v>
      </c>
      <c r="I14" s="108">
        <v>332</v>
      </c>
      <c r="J14" s="108">
        <v>328</v>
      </c>
      <c r="K14" s="108">
        <v>254</v>
      </c>
      <c r="L14" s="108">
        <v>244</v>
      </c>
      <c r="M14" s="169">
        <v>11</v>
      </c>
      <c r="N14" s="169">
        <v>11</v>
      </c>
      <c r="O14" s="169">
        <v>13</v>
      </c>
      <c r="P14" s="169">
        <v>10</v>
      </c>
      <c r="Q14" s="169">
        <v>29</v>
      </c>
      <c r="X14" s="21"/>
      <c r="Y14" s="21"/>
      <c r="Z14" s="21"/>
      <c r="AA14" s="21"/>
      <c r="AB14" s="21"/>
    </row>
    <row r="15" spans="1:28" x14ac:dyDescent="0.35">
      <c r="A15" s="157"/>
      <c r="B15" s="156" t="s">
        <v>49</v>
      </c>
      <c r="C15" s="108">
        <v>33</v>
      </c>
      <c r="D15" s="108">
        <v>28</v>
      </c>
      <c r="E15" s="108">
        <v>31</v>
      </c>
      <c r="F15" s="108">
        <v>16</v>
      </c>
      <c r="G15" s="108">
        <v>10</v>
      </c>
      <c r="H15" s="108">
        <v>12</v>
      </c>
      <c r="I15" s="108">
        <v>15</v>
      </c>
      <c r="J15" s="108">
        <v>17</v>
      </c>
      <c r="K15" s="108">
        <v>24</v>
      </c>
      <c r="L15" s="108">
        <v>12</v>
      </c>
      <c r="M15" s="169">
        <v>40</v>
      </c>
      <c r="N15" s="169">
        <v>36</v>
      </c>
      <c r="O15" s="169">
        <v>15</v>
      </c>
      <c r="P15" s="169">
        <v>19</v>
      </c>
      <c r="Q15" s="169">
        <v>20</v>
      </c>
      <c r="X15" s="21"/>
      <c r="Y15" s="21"/>
      <c r="Z15" s="21"/>
      <c r="AA15" s="21"/>
      <c r="AB15" s="21"/>
    </row>
    <row r="16" spans="1:28" x14ac:dyDescent="0.35">
      <c r="A16" s="158"/>
      <c r="B16" s="155" t="s">
        <v>23</v>
      </c>
      <c r="C16" s="107">
        <v>1952</v>
      </c>
      <c r="D16" s="107">
        <v>1534</v>
      </c>
      <c r="E16" s="107">
        <v>1995</v>
      </c>
      <c r="F16" s="107">
        <v>1450</v>
      </c>
      <c r="G16" s="107">
        <v>1229</v>
      </c>
      <c r="H16" s="107">
        <v>1076</v>
      </c>
      <c r="I16" s="107">
        <v>892</v>
      </c>
      <c r="J16" s="107">
        <v>862</v>
      </c>
      <c r="K16" s="107">
        <v>819</v>
      </c>
      <c r="L16" s="107">
        <v>764</v>
      </c>
      <c r="M16" s="168">
        <v>1244</v>
      </c>
      <c r="N16" s="168">
        <v>1170</v>
      </c>
      <c r="O16" s="168">
        <v>1154</v>
      </c>
      <c r="P16" s="168">
        <v>949</v>
      </c>
      <c r="Q16" s="168">
        <v>914</v>
      </c>
      <c r="X16" s="21"/>
      <c r="Y16" s="21"/>
      <c r="Z16" s="21"/>
      <c r="AA16" s="21"/>
      <c r="AB16" s="21"/>
    </row>
    <row r="17" spans="1:28" x14ac:dyDescent="0.35">
      <c r="A17" s="150" t="s">
        <v>32</v>
      </c>
      <c r="B17" s="159" t="s">
        <v>50</v>
      </c>
      <c r="C17" s="108">
        <v>137</v>
      </c>
      <c r="D17" s="108">
        <v>98</v>
      </c>
      <c r="E17" s="108">
        <v>124</v>
      </c>
      <c r="F17" s="108">
        <v>108</v>
      </c>
      <c r="G17" s="108">
        <v>93</v>
      </c>
      <c r="H17" s="108">
        <v>87</v>
      </c>
      <c r="I17" s="108">
        <v>53</v>
      </c>
      <c r="J17" s="108">
        <v>67</v>
      </c>
      <c r="K17" s="108">
        <v>65</v>
      </c>
      <c r="L17" s="108">
        <v>68</v>
      </c>
      <c r="M17" s="169">
        <v>90</v>
      </c>
      <c r="N17" s="169">
        <v>98</v>
      </c>
      <c r="O17" s="169">
        <v>117</v>
      </c>
      <c r="P17" s="169">
        <v>139</v>
      </c>
      <c r="Q17" s="169">
        <v>146</v>
      </c>
      <c r="X17" s="21"/>
      <c r="Y17" s="21"/>
      <c r="Z17" s="21"/>
      <c r="AA17" s="21"/>
      <c r="AB17" s="21"/>
    </row>
    <row r="18" spans="1:28" x14ac:dyDescent="0.35">
      <c r="A18" s="160"/>
      <c r="B18" s="159" t="s">
        <v>55</v>
      </c>
      <c r="C18" s="108">
        <v>248</v>
      </c>
      <c r="D18" s="108">
        <v>217</v>
      </c>
      <c r="E18" s="108">
        <v>195</v>
      </c>
      <c r="F18" s="108">
        <v>118</v>
      </c>
      <c r="G18" s="108">
        <v>132</v>
      </c>
      <c r="H18" s="108">
        <v>73</v>
      </c>
      <c r="I18" s="108">
        <v>80</v>
      </c>
      <c r="J18" s="108">
        <v>76</v>
      </c>
      <c r="K18" s="108">
        <v>61</v>
      </c>
      <c r="L18" s="108">
        <v>70</v>
      </c>
      <c r="M18" s="169">
        <v>72</v>
      </c>
      <c r="N18" s="169">
        <v>92</v>
      </c>
      <c r="O18" s="169">
        <v>88</v>
      </c>
      <c r="P18" s="169">
        <v>117</v>
      </c>
      <c r="Q18" s="169">
        <v>105</v>
      </c>
      <c r="X18" s="21"/>
      <c r="Y18" s="21"/>
      <c r="Z18" s="21"/>
      <c r="AA18" s="21"/>
      <c r="AB18" s="21"/>
    </row>
    <row r="19" spans="1:28" x14ac:dyDescent="0.35">
      <c r="A19" s="160"/>
      <c r="B19" s="159" t="s">
        <v>51</v>
      </c>
      <c r="C19" s="109">
        <v>92</v>
      </c>
      <c r="D19" s="109">
        <v>76</v>
      </c>
      <c r="E19" s="109">
        <v>91</v>
      </c>
      <c r="F19" s="109">
        <v>93</v>
      </c>
      <c r="G19" s="109">
        <v>76</v>
      </c>
      <c r="H19" s="109">
        <v>63</v>
      </c>
      <c r="I19" s="109">
        <v>55</v>
      </c>
      <c r="J19" s="109">
        <v>65</v>
      </c>
      <c r="K19" s="109">
        <v>67</v>
      </c>
      <c r="L19" s="109">
        <v>67</v>
      </c>
      <c r="M19" s="170">
        <v>71</v>
      </c>
      <c r="N19" s="170">
        <v>73</v>
      </c>
      <c r="O19" s="170">
        <v>92</v>
      </c>
      <c r="P19" s="170">
        <v>85</v>
      </c>
      <c r="Q19" s="170">
        <v>97</v>
      </c>
      <c r="X19" s="21"/>
      <c r="Y19" s="21"/>
      <c r="Z19" s="21"/>
      <c r="AA19" s="21"/>
      <c r="AB19" s="21"/>
    </row>
    <row r="20" spans="1:28" x14ac:dyDescent="0.35">
      <c r="A20" s="160"/>
      <c r="B20" s="159" t="s">
        <v>53</v>
      </c>
      <c r="C20" s="109">
        <v>73</v>
      </c>
      <c r="D20" s="109">
        <v>63</v>
      </c>
      <c r="E20" s="109">
        <v>69</v>
      </c>
      <c r="F20" s="109">
        <v>59</v>
      </c>
      <c r="G20" s="109">
        <v>41</v>
      </c>
      <c r="H20" s="109">
        <v>31</v>
      </c>
      <c r="I20" s="109">
        <v>33</v>
      </c>
      <c r="J20" s="109">
        <v>26</v>
      </c>
      <c r="K20" s="109">
        <v>24</v>
      </c>
      <c r="L20" s="109">
        <v>24</v>
      </c>
      <c r="M20" s="170">
        <v>24</v>
      </c>
      <c r="N20" s="170">
        <v>32</v>
      </c>
      <c r="O20" s="170">
        <v>38</v>
      </c>
      <c r="P20" s="170">
        <v>43</v>
      </c>
      <c r="Q20" s="170">
        <v>50</v>
      </c>
      <c r="X20" s="21"/>
      <c r="Y20" s="21"/>
      <c r="Z20" s="21"/>
      <c r="AA20" s="21"/>
      <c r="AB20" s="21"/>
    </row>
    <row r="21" spans="1:28" x14ac:dyDescent="0.35">
      <c r="A21" s="160"/>
      <c r="B21" s="159" t="s">
        <v>52</v>
      </c>
      <c r="C21" s="108">
        <v>58</v>
      </c>
      <c r="D21" s="108">
        <v>46</v>
      </c>
      <c r="E21" s="108">
        <v>57</v>
      </c>
      <c r="F21" s="108">
        <v>39</v>
      </c>
      <c r="G21" s="108">
        <v>35</v>
      </c>
      <c r="H21" s="108">
        <v>28</v>
      </c>
      <c r="I21" s="108">
        <v>21</v>
      </c>
      <c r="J21" s="108">
        <v>28</v>
      </c>
      <c r="K21" s="108">
        <v>25</v>
      </c>
      <c r="L21" s="108">
        <v>34</v>
      </c>
      <c r="M21" s="169">
        <v>24</v>
      </c>
      <c r="N21" s="169">
        <v>29</v>
      </c>
      <c r="O21" s="169">
        <v>17</v>
      </c>
      <c r="P21" s="169">
        <v>31</v>
      </c>
      <c r="Q21" s="169">
        <v>32</v>
      </c>
      <c r="X21" s="21"/>
      <c r="Y21" s="21"/>
      <c r="Z21" s="21"/>
      <c r="AA21" s="21"/>
      <c r="AB21" s="21"/>
    </row>
    <row r="22" spans="1:28" x14ac:dyDescent="0.35">
      <c r="A22" s="160"/>
      <c r="B22" s="159" t="s">
        <v>54</v>
      </c>
      <c r="C22" s="108">
        <v>15</v>
      </c>
      <c r="D22" s="108">
        <v>8</v>
      </c>
      <c r="E22" s="108">
        <v>14</v>
      </c>
      <c r="F22" s="108">
        <v>6</v>
      </c>
      <c r="G22" s="108">
        <v>6</v>
      </c>
      <c r="H22" s="108">
        <v>1</v>
      </c>
      <c r="I22" s="108">
        <v>2</v>
      </c>
      <c r="J22" s="108">
        <v>5</v>
      </c>
      <c r="K22" s="108">
        <v>4</v>
      </c>
      <c r="L22" s="108">
        <v>4</v>
      </c>
      <c r="M22" s="169">
        <v>5</v>
      </c>
      <c r="N22" s="169">
        <v>1</v>
      </c>
      <c r="O22" s="169">
        <v>1</v>
      </c>
      <c r="P22" s="169">
        <v>0</v>
      </c>
      <c r="Q22" s="169">
        <v>3</v>
      </c>
      <c r="X22" s="21"/>
      <c r="Y22" s="21"/>
      <c r="Z22" s="21"/>
      <c r="AA22" s="21"/>
      <c r="AB22" s="21"/>
    </row>
    <row r="23" spans="1:28" x14ac:dyDescent="0.35">
      <c r="A23" s="161"/>
      <c r="B23" s="155" t="s">
        <v>23</v>
      </c>
      <c r="C23" s="107">
        <v>623</v>
      </c>
      <c r="D23" s="107">
        <v>508</v>
      </c>
      <c r="E23" s="107">
        <v>550</v>
      </c>
      <c r="F23" s="107">
        <v>423</v>
      </c>
      <c r="G23" s="107">
        <v>383</v>
      </c>
      <c r="H23" s="107">
        <v>283</v>
      </c>
      <c r="I23" s="107">
        <v>244</v>
      </c>
      <c r="J23" s="107">
        <v>267</v>
      </c>
      <c r="K23" s="107">
        <v>246</v>
      </c>
      <c r="L23" s="107">
        <v>267</v>
      </c>
      <c r="M23" s="168">
        <v>286</v>
      </c>
      <c r="N23" s="168">
        <v>325</v>
      </c>
      <c r="O23" s="168">
        <v>353</v>
      </c>
      <c r="P23" s="168">
        <v>415</v>
      </c>
      <c r="Q23" s="168">
        <v>433</v>
      </c>
      <c r="X23" s="21"/>
      <c r="Y23" s="21"/>
      <c r="Z23" s="21"/>
      <c r="AA23" s="21"/>
      <c r="AB23" s="21"/>
    </row>
    <row r="24" spans="1:28" x14ac:dyDescent="0.35">
      <c r="A24" s="150" t="s">
        <v>26</v>
      </c>
      <c r="B24" s="156" t="s">
        <v>56</v>
      </c>
      <c r="C24" s="109">
        <v>102</v>
      </c>
      <c r="D24" s="109">
        <v>124</v>
      </c>
      <c r="E24" s="109">
        <v>130</v>
      </c>
      <c r="F24" s="109">
        <v>160</v>
      </c>
      <c r="G24" s="109">
        <v>102</v>
      </c>
      <c r="H24" s="109">
        <v>102</v>
      </c>
      <c r="I24" s="109">
        <v>93</v>
      </c>
      <c r="J24" s="109">
        <v>99</v>
      </c>
      <c r="K24" s="109">
        <v>80</v>
      </c>
      <c r="L24" s="109">
        <v>81</v>
      </c>
      <c r="M24" s="170">
        <v>75</v>
      </c>
      <c r="N24" s="170">
        <v>67</v>
      </c>
      <c r="O24" s="170">
        <v>70</v>
      </c>
      <c r="P24" s="170">
        <v>55</v>
      </c>
      <c r="Q24" s="170">
        <v>83</v>
      </c>
      <c r="X24" s="21"/>
      <c r="Y24" s="21"/>
      <c r="Z24" s="21"/>
      <c r="AA24" s="21"/>
      <c r="AB24" s="21"/>
    </row>
    <row r="25" spans="1:28" x14ac:dyDescent="0.35">
      <c r="A25" s="152"/>
      <c r="B25" s="156" t="s">
        <v>59</v>
      </c>
      <c r="C25" s="108">
        <v>30</v>
      </c>
      <c r="D25" s="108">
        <v>25</v>
      </c>
      <c r="E25" s="108">
        <v>42</v>
      </c>
      <c r="F25" s="108">
        <v>28</v>
      </c>
      <c r="G25" s="108">
        <v>23</v>
      </c>
      <c r="H25" s="108">
        <v>36</v>
      </c>
      <c r="I25" s="108">
        <v>29</v>
      </c>
      <c r="J25" s="108">
        <v>26</v>
      </c>
      <c r="K25" s="108">
        <v>14</v>
      </c>
      <c r="L25" s="108">
        <v>17</v>
      </c>
      <c r="M25" s="169">
        <v>23</v>
      </c>
      <c r="N25" s="169">
        <v>35</v>
      </c>
      <c r="O25" s="169">
        <v>26</v>
      </c>
      <c r="P25" s="169">
        <v>32</v>
      </c>
      <c r="Q25" s="169">
        <v>42</v>
      </c>
      <c r="X25" s="21"/>
      <c r="Y25" s="21"/>
      <c r="Z25" s="21"/>
      <c r="AA25" s="21"/>
      <c r="AB25" s="21"/>
    </row>
    <row r="26" spans="1:28" x14ac:dyDescent="0.35">
      <c r="A26" s="152"/>
      <c r="B26" s="156" t="s">
        <v>60</v>
      </c>
      <c r="C26" s="109">
        <v>35</v>
      </c>
      <c r="D26" s="109">
        <v>28</v>
      </c>
      <c r="E26" s="109">
        <v>29</v>
      </c>
      <c r="F26" s="109">
        <v>30</v>
      </c>
      <c r="G26" s="109">
        <v>25</v>
      </c>
      <c r="H26" s="109">
        <v>25</v>
      </c>
      <c r="I26" s="109">
        <v>33</v>
      </c>
      <c r="J26" s="109">
        <v>22</v>
      </c>
      <c r="K26" s="109">
        <v>19</v>
      </c>
      <c r="L26" s="109">
        <v>24</v>
      </c>
      <c r="M26" s="170">
        <v>21</v>
      </c>
      <c r="N26" s="170">
        <v>27</v>
      </c>
      <c r="O26" s="170">
        <v>38</v>
      </c>
      <c r="P26" s="170">
        <v>27</v>
      </c>
      <c r="Q26" s="170">
        <v>40</v>
      </c>
      <c r="X26" s="21"/>
      <c r="Y26" s="21"/>
      <c r="Z26" s="21"/>
      <c r="AA26" s="21"/>
      <c r="AB26" s="21"/>
    </row>
    <row r="27" spans="1:28" x14ac:dyDescent="0.35">
      <c r="A27" s="152"/>
      <c r="B27" s="156" t="s">
        <v>58</v>
      </c>
      <c r="C27" s="108">
        <v>28</v>
      </c>
      <c r="D27" s="108">
        <v>33</v>
      </c>
      <c r="E27" s="108">
        <v>36</v>
      </c>
      <c r="F27" s="108">
        <v>41</v>
      </c>
      <c r="G27" s="108">
        <v>26</v>
      </c>
      <c r="H27" s="108">
        <v>21</v>
      </c>
      <c r="I27" s="108">
        <v>24</v>
      </c>
      <c r="J27" s="108">
        <v>27</v>
      </c>
      <c r="K27" s="108">
        <v>14</v>
      </c>
      <c r="L27" s="108">
        <v>18</v>
      </c>
      <c r="M27" s="169">
        <v>26</v>
      </c>
      <c r="N27" s="169">
        <v>19</v>
      </c>
      <c r="O27" s="169">
        <v>37</v>
      </c>
      <c r="P27" s="169">
        <v>35</v>
      </c>
      <c r="Q27" s="169">
        <v>37</v>
      </c>
      <c r="X27" s="21"/>
      <c r="Y27" s="21"/>
      <c r="Z27" s="21"/>
      <c r="AA27" s="21"/>
      <c r="AB27" s="21"/>
    </row>
    <row r="28" spans="1:28" x14ac:dyDescent="0.35">
      <c r="A28" s="152"/>
      <c r="B28" s="156" t="s">
        <v>57</v>
      </c>
      <c r="C28" s="109">
        <v>76</v>
      </c>
      <c r="D28" s="109">
        <v>48</v>
      </c>
      <c r="E28" s="109">
        <v>75</v>
      </c>
      <c r="F28" s="109">
        <v>50</v>
      </c>
      <c r="G28" s="109">
        <v>70</v>
      </c>
      <c r="H28" s="109">
        <v>57</v>
      </c>
      <c r="I28" s="109">
        <v>33</v>
      </c>
      <c r="J28" s="109">
        <v>33</v>
      </c>
      <c r="K28" s="109">
        <v>33</v>
      </c>
      <c r="L28" s="109">
        <v>31</v>
      </c>
      <c r="M28" s="170">
        <v>49</v>
      </c>
      <c r="N28" s="170">
        <v>47</v>
      </c>
      <c r="O28" s="170">
        <v>57</v>
      </c>
      <c r="P28" s="170">
        <v>52</v>
      </c>
      <c r="Q28" s="170">
        <v>27</v>
      </c>
      <c r="X28" s="21"/>
      <c r="Y28" s="21"/>
      <c r="Z28" s="21"/>
      <c r="AA28" s="21"/>
      <c r="AB28" s="21"/>
    </row>
    <row r="29" spans="1:28" x14ac:dyDescent="0.35">
      <c r="A29" s="154"/>
      <c r="B29" s="155" t="s">
        <v>23</v>
      </c>
      <c r="C29" s="107">
        <v>271</v>
      </c>
      <c r="D29" s="107">
        <v>258</v>
      </c>
      <c r="E29" s="107">
        <v>312</v>
      </c>
      <c r="F29" s="107">
        <v>309</v>
      </c>
      <c r="G29" s="107">
        <v>246</v>
      </c>
      <c r="H29" s="107">
        <v>241</v>
      </c>
      <c r="I29" s="107">
        <v>212</v>
      </c>
      <c r="J29" s="107">
        <v>207</v>
      </c>
      <c r="K29" s="107">
        <v>160</v>
      </c>
      <c r="L29" s="107">
        <v>171</v>
      </c>
      <c r="M29" s="168">
        <v>194</v>
      </c>
      <c r="N29" s="168">
        <v>195</v>
      </c>
      <c r="O29" s="168">
        <v>228</v>
      </c>
      <c r="P29" s="168">
        <v>201</v>
      </c>
      <c r="Q29" s="168">
        <v>229</v>
      </c>
      <c r="X29" s="21"/>
      <c r="Y29" s="21"/>
      <c r="Z29" s="21"/>
      <c r="AA29" s="21"/>
      <c r="AB29" s="21"/>
    </row>
    <row r="30" spans="1:28" x14ac:dyDescent="0.35">
      <c r="A30" s="162" t="s">
        <v>141</v>
      </c>
      <c r="B30" s="162"/>
      <c r="C30" s="143">
        <v>224</v>
      </c>
      <c r="D30" s="143">
        <v>204</v>
      </c>
      <c r="E30" s="143">
        <v>234</v>
      </c>
      <c r="F30" s="143">
        <v>252</v>
      </c>
      <c r="G30" s="143">
        <v>208</v>
      </c>
      <c r="H30" s="143">
        <v>204</v>
      </c>
      <c r="I30" s="143">
        <v>175</v>
      </c>
      <c r="J30" s="143">
        <v>208</v>
      </c>
      <c r="K30" s="143">
        <v>159</v>
      </c>
      <c r="L30" s="143">
        <v>106</v>
      </c>
      <c r="M30" s="171">
        <v>207</v>
      </c>
      <c r="N30" s="171">
        <v>239</v>
      </c>
      <c r="O30" s="171">
        <v>273</v>
      </c>
      <c r="P30" s="171">
        <v>212</v>
      </c>
      <c r="Q30" s="171">
        <v>214</v>
      </c>
      <c r="X30" s="21"/>
      <c r="Y30" s="21"/>
      <c r="Z30" s="21"/>
      <c r="AA30" s="21"/>
      <c r="AB30" s="21"/>
    </row>
    <row r="31" spans="1:28" x14ac:dyDescent="0.35">
      <c r="A31" s="162" t="s">
        <v>142</v>
      </c>
      <c r="B31" s="163"/>
      <c r="C31" s="143">
        <v>107</v>
      </c>
      <c r="D31" s="143">
        <v>105</v>
      </c>
      <c r="E31" s="143">
        <v>156</v>
      </c>
      <c r="F31" s="143">
        <v>127</v>
      </c>
      <c r="G31" s="143">
        <v>133</v>
      </c>
      <c r="H31" s="143">
        <v>99</v>
      </c>
      <c r="I31" s="143">
        <v>106</v>
      </c>
      <c r="J31" s="143">
        <v>97</v>
      </c>
      <c r="K31" s="143">
        <v>99</v>
      </c>
      <c r="L31" s="143">
        <v>82</v>
      </c>
      <c r="M31" s="171">
        <v>106</v>
      </c>
      <c r="N31" s="171">
        <v>110</v>
      </c>
      <c r="O31" s="171">
        <v>143</v>
      </c>
      <c r="P31" s="171">
        <v>97</v>
      </c>
      <c r="Q31" s="171">
        <v>103</v>
      </c>
      <c r="X31" s="21"/>
      <c r="Y31" s="21"/>
      <c r="Z31" s="21"/>
      <c r="AA31" s="21"/>
      <c r="AB31" s="21"/>
    </row>
    <row r="32" spans="1:28" x14ac:dyDescent="0.35">
      <c r="A32" s="150" t="s">
        <v>33</v>
      </c>
      <c r="B32" s="156" t="s">
        <v>62</v>
      </c>
      <c r="C32" s="108">
        <v>31</v>
      </c>
      <c r="D32" s="108">
        <v>50</v>
      </c>
      <c r="E32" s="108">
        <v>50</v>
      </c>
      <c r="F32" s="108">
        <v>42</v>
      </c>
      <c r="G32" s="108">
        <v>9</v>
      </c>
      <c r="H32" s="108">
        <v>22</v>
      </c>
      <c r="I32" s="108">
        <v>24</v>
      </c>
      <c r="J32" s="108">
        <v>11</v>
      </c>
      <c r="K32" s="179">
        <v>14</v>
      </c>
      <c r="L32" s="179">
        <v>33</v>
      </c>
      <c r="M32" s="172">
        <v>27</v>
      </c>
      <c r="N32" s="172">
        <v>24</v>
      </c>
      <c r="O32" s="172">
        <v>39</v>
      </c>
      <c r="P32" s="172">
        <v>24</v>
      </c>
      <c r="Q32" s="172">
        <v>38</v>
      </c>
      <c r="X32" s="21"/>
      <c r="Y32" s="21"/>
      <c r="Z32" s="21"/>
      <c r="AA32" s="21"/>
      <c r="AB32" s="21"/>
    </row>
    <row r="33" spans="1:28" x14ac:dyDescent="0.35">
      <c r="A33" s="152"/>
      <c r="B33" s="156" t="s">
        <v>61</v>
      </c>
      <c r="C33" s="108">
        <v>93</v>
      </c>
      <c r="D33" s="108">
        <v>60</v>
      </c>
      <c r="E33" s="108">
        <v>95</v>
      </c>
      <c r="F33" s="108">
        <v>67</v>
      </c>
      <c r="G33" s="108">
        <v>49</v>
      </c>
      <c r="H33" s="108">
        <v>54</v>
      </c>
      <c r="I33" s="108">
        <v>29</v>
      </c>
      <c r="J33" s="108">
        <v>31</v>
      </c>
      <c r="K33" s="179">
        <v>27</v>
      </c>
      <c r="L33" s="179">
        <v>24</v>
      </c>
      <c r="M33" s="172">
        <v>20</v>
      </c>
      <c r="N33" s="172">
        <v>23</v>
      </c>
      <c r="O33" s="172">
        <v>38</v>
      </c>
      <c r="P33" s="172">
        <v>36</v>
      </c>
      <c r="Q33" s="172">
        <v>36</v>
      </c>
    </row>
    <row r="34" spans="1:28" x14ac:dyDescent="0.35">
      <c r="A34" s="154"/>
      <c r="B34" s="155" t="s">
        <v>23</v>
      </c>
      <c r="C34" s="107">
        <v>124</v>
      </c>
      <c r="D34" s="107">
        <v>110</v>
      </c>
      <c r="E34" s="107">
        <v>145</v>
      </c>
      <c r="F34" s="107">
        <v>109</v>
      </c>
      <c r="G34" s="107">
        <v>58</v>
      </c>
      <c r="H34" s="107">
        <v>76</v>
      </c>
      <c r="I34" s="107">
        <v>53</v>
      </c>
      <c r="J34" s="107">
        <v>42</v>
      </c>
      <c r="K34" s="107">
        <v>41</v>
      </c>
      <c r="L34" s="107">
        <v>57</v>
      </c>
      <c r="M34" s="168">
        <v>47</v>
      </c>
      <c r="N34" s="168">
        <v>47</v>
      </c>
      <c r="O34" s="168">
        <v>77</v>
      </c>
      <c r="P34" s="168">
        <v>60</v>
      </c>
      <c r="Q34" s="168">
        <v>74</v>
      </c>
      <c r="X34" s="21"/>
      <c r="Y34" s="21"/>
      <c r="Z34" s="21"/>
      <c r="AA34" s="21"/>
      <c r="AB34" s="21"/>
    </row>
    <row r="35" spans="1:28" x14ac:dyDescent="0.35">
      <c r="A35" s="150" t="s">
        <v>34</v>
      </c>
      <c r="B35" s="156" t="s">
        <v>64</v>
      </c>
      <c r="C35" s="109">
        <v>31</v>
      </c>
      <c r="D35" s="109">
        <v>25</v>
      </c>
      <c r="E35" s="109">
        <v>35</v>
      </c>
      <c r="F35" s="109">
        <v>30</v>
      </c>
      <c r="G35" s="109">
        <v>22</v>
      </c>
      <c r="H35" s="109">
        <v>15</v>
      </c>
      <c r="I35" s="109">
        <v>18</v>
      </c>
      <c r="J35" s="109">
        <v>23</v>
      </c>
      <c r="K35" s="109">
        <v>20</v>
      </c>
      <c r="L35" s="109">
        <v>12</v>
      </c>
      <c r="M35" s="170">
        <v>29</v>
      </c>
      <c r="N35" s="170">
        <v>16</v>
      </c>
      <c r="O35" s="170">
        <v>15</v>
      </c>
      <c r="P35" s="170">
        <v>14</v>
      </c>
      <c r="Q35" s="170">
        <v>22</v>
      </c>
      <c r="X35" s="21"/>
      <c r="Y35" s="21"/>
      <c r="Z35" s="21"/>
      <c r="AA35" s="21"/>
      <c r="AB35" s="21"/>
    </row>
    <row r="36" spans="1:28" ht="25" x14ac:dyDescent="0.35">
      <c r="A36" s="152"/>
      <c r="B36" s="156" t="s">
        <v>65</v>
      </c>
      <c r="C36" s="108">
        <v>9</v>
      </c>
      <c r="D36" s="108">
        <v>4</v>
      </c>
      <c r="E36" s="108">
        <v>11</v>
      </c>
      <c r="F36" s="108">
        <v>4</v>
      </c>
      <c r="G36" s="108">
        <v>6</v>
      </c>
      <c r="H36" s="108">
        <v>10</v>
      </c>
      <c r="I36" s="108">
        <v>3</v>
      </c>
      <c r="J36" s="108">
        <v>3</v>
      </c>
      <c r="K36" s="108">
        <v>2</v>
      </c>
      <c r="L36" s="108">
        <v>5</v>
      </c>
      <c r="M36" s="169">
        <v>5</v>
      </c>
      <c r="N36" s="169">
        <v>4</v>
      </c>
      <c r="O36" s="169">
        <v>13</v>
      </c>
      <c r="P36" s="169">
        <v>13</v>
      </c>
      <c r="Q36" s="169">
        <v>20</v>
      </c>
      <c r="X36" s="21"/>
      <c r="Y36" s="21"/>
      <c r="Z36" s="21"/>
      <c r="AA36" s="21"/>
      <c r="AB36" s="21"/>
    </row>
    <row r="37" spans="1:28" x14ac:dyDescent="0.35">
      <c r="A37" s="152"/>
      <c r="B37" s="156" t="s">
        <v>66</v>
      </c>
      <c r="C37" s="109">
        <v>3</v>
      </c>
      <c r="D37" s="109">
        <v>8</v>
      </c>
      <c r="E37" s="109">
        <v>11</v>
      </c>
      <c r="F37" s="109">
        <v>13</v>
      </c>
      <c r="G37" s="109">
        <v>3</v>
      </c>
      <c r="H37" s="109">
        <v>10</v>
      </c>
      <c r="I37" s="109">
        <v>5</v>
      </c>
      <c r="J37" s="109">
        <v>7</v>
      </c>
      <c r="K37" s="109">
        <v>5</v>
      </c>
      <c r="L37" s="109">
        <v>0</v>
      </c>
      <c r="M37" s="170">
        <v>7</v>
      </c>
      <c r="N37" s="170">
        <v>5</v>
      </c>
      <c r="O37" s="170">
        <v>6</v>
      </c>
      <c r="P37" s="170">
        <v>6</v>
      </c>
      <c r="Q37" s="170">
        <v>8</v>
      </c>
      <c r="X37" s="21"/>
      <c r="Y37" s="21"/>
      <c r="Z37" s="21"/>
      <c r="AA37" s="21"/>
      <c r="AB37" s="21"/>
    </row>
    <row r="38" spans="1:28" x14ac:dyDescent="0.35">
      <c r="A38" s="152"/>
      <c r="B38" s="156" t="s">
        <v>198</v>
      </c>
      <c r="C38" s="109">
        <v>3</v>
      </c>
      <c r="D38" s="109">
        <v>5</v>
      </c>
      <c r="E38" s="109">
        <v>5</v>
      </c>
      <c r="F38" s="109">
        <v>2</v>
      </c>
      <c r="G38" s="109">
        <v>7</v>
      </c>
      <c r="H38" s="109">
        <v>6</v>
      </c>
      <c r="I38" s="109">
        <v>4</v>
      </c>
      <c r="J38" s="109">
        <v>2</v>
      </c>
      <c r="K38" s="109">
        <v>1</v>
      </c>
      <c r="L38" s="109">
        <v>4</v>
      </c>
      <c r="M38" s="170">
        <v>4</v>
      </c>
      <c r="N38" s="170">
        <v>2</v>
      </c>
      <c r="O38" s="170">
        <v>10</v>
      </c>
      <c r="P38" s="170">
        <v>6</v>
      </c>
      <c r="Q38" s="170">
        <v>8</v>
      </c>
      <c r="X38" s="21"/>
      <c r="Y38" s="21"/>
      <c r="Z38" s="21"/>
      <c r="AA38" s="21"/>
      <c r="AB38" s="21"/>
    </row>
    <row r="39" spans="1:28" x14ac:dyDescent="0.35">
      <c r="A39" s="152"/>
      <c r="B39" s="156" t="s">
        <v>67</v>
      </c>
      <c r="C39" s="109">
        <v>3</v>
      </c>
      <c r="D39" s="109">
        <v>5</v>
      </c>
      <c r="E39" s="109">
        <v>9</v>
      </c>
      <c r="F39" s="109">
        <v>4</v>
      </c>
      <c r="G39" s="109">
        <v>7</v>
      </c>
      <c r="H39" s="109">
        <v>4</v>
      </c>
      <c r="I39" s="109">
        <v>3</v>
      </c>
      <c r="J39" s="109">
        <v>5</v>
      </c>
      <c r="K39" s="109">
        <v>2</v>
      </c>
      <c r="L39" s="109">
        <v>7</v>
      </c>
      <c r="M39" s="170">
        <v>6</v>
      </c>
      <c r="N39" s="170">
        <v>4</v>
      </c>
      <c r="O39" s="170">
        <v>12</v>
      </c>
      <c r="P39" s="170">
        <v>7</v>
      </c>
      <c r="Q39" s="170">
        <v>6</v>
      </c>
      <c r="X39" s="21"/>
      <c r="Y39" s="21"/>
      <c r="Z39" s="21"/>
      <c r="AA39" s="21"/>
      <c r="AB39" s="21"/>
    </row>
    <row r="40" spans="1:28" x14ac:dyDescent="0.35">
      <c r="A40" s="152"/>
      <c r="B40" s="156" t="s">
        <v>63</v>
      </c>
      <c r="C40" s="109">
        <v>31</v>
      </c>
      <c r="D40" s="109">
        <v>27</v>
      </c>
      <c r="E40" s="109">
        <v>36</v>
      </c>
      <c r="F40" s="109">
        <v>15</v>
      </c>
      <c r="G40" s="109">
        <v>7</v>
      </c>
      <c r="H40" s="109">
        <v>7</v>
      </c>
      <c r="I40" s="109">
        <v>5</v>
      </c>
      <c r="J40" s="109">
        <v>6</v>
      </c>
      <c r="K40" s="109">
        <v>6</v>
      </c>
      <c r="L40" s="109">
        <v>4</v>
      </c>
      <c r="M40" s="170">
        <v>3</v>
      </c>
      <c r="N40" s="170">
        <v>1</v>
      </c>
      <c r="O40" s="170">
        <v>5</v>
      </c>
      <c r="P40" s="170">
        <v>3</v>
      </c>
      <c r="Q40" s="170">
        <v>1</v>
      </c>
      <c r="X40" s="21"/>
      <c r="Y40" s="21"/>
      <c r="Z40" s="21"/>
      <c r="AA40" s="21"/>
      <c r="AB40" s="21"/>
    </row>
    <row r="41" spans="1:28" x14ac:dyDescent="0.35">
      <c r="A41" s="152"/>
      <c r="B41" s="156" t="s">
        <v>199</v>
      </c>
      <c r="C41" s="109">
        <v>1</v>
      </c>
      <c r="D41" s="109">
        <v>3</v>
      </c>
      <c r="E41" s="109">
        <v>0</v>
      </c>
      <c r="F41" s="109">
        <v>4</v>
      </c>
      <c r="G41" s="109">
        <v>2</v>
      </c>
      <c r="H41" s="109">
        <v>2</v>
      </c>
      <c r="I41" s="109">
        <v>2</v>
      </c>
      <c r="J41" s="109">
        <v>0</v>
      </c>
      <c r="K41" s="109">
        <v>1</v>
      </c>
      <c r="L41" s="109">
        <v>1</v>
      </c>
      <c r="M41" s="170">
        <v>1</v>
      </c>
      <c r="N41" s="170">
        <v>2</v>
      </c>
      <c r="O41" s="170">
        <v>6</v>
      </c>
      <c r="P41" s="170">
        <v>4</v>
      </c>
      <c r="Q41" s="170">
        <v>1</v>
      </c>
      <c r="X41" s="21"/>
      <c r="Y41" s="21"/>
      <c r="Z41" s="21"/>
      <c r="AA41" s="21"/>
      <c r="AB41" s="21"/>
    </row>
    <row r="42" spans="1:28" x14ac:dyDescent="0.35">
      <c r="A42" s="154"/>
      <c r="B42" s="155" t="s">
        <v>23</v>
      </c>
      <c r="C42" s="107">
        <v>81</v>
      </c>
      <c r="D42" s="107">
        <v>77</v>
      </c>
      <c r="E42" s="107">
        <v>107</v>
      </c>
      <c r="F42" s="107">
        <v>72</v>
      </c>
      <c r="G42" s="107">
        <v>54</v>
      </c>
      <c r="H42" s="107">
        <v>54</v>
      </c>
      <c r="I42" s="107">
        <v>40</v>
      </c>
      <c r="J42" s="107">
        <v>46</v>
      </c>
      <c r="K42" s="107">
        <v>37</v>
      </c>
      <c r="L42" s="107">
        <v>33</v>
      </c>
      <c r="M42" s="168">
        <v>55</v>
      </c>
      <c r="N42" s="168">
        <v>34</v>
      </c>
      <c r="O42" s="168">
        <v>67</v>
      </c>
      <c r="P42" s="168">
        <v>53</v>
      </c>
      <c r="Q42" s="168">
        <v>66</v>
      </c>
      <c r="X42" s="21"/>
      <c r="Y42" s="21"/>
      <c r="Z42" s="21"/>
      <c r="AA42" s="21"/>
      <c r="AB42" s="21"/>
    </row>
    <row r="43" spans="1:28" x14ac:dyDescent="0.35">
      <c r="A43" s="150" t="s">
        <v>35</v>
      </c>
      <c r="B43" s="156" t="s">
        <v>68</v>
      </c>
      <c r="C43" s="108">
        <v>53</v>
      </c>
      <c r="D43" s="108">
        <v>64</v>
      </c>
      <c r="E43" s="108">
        <v>34</v>
      </c>
      <c r="F43" s="108">
        <v>46</v>
      </c>
      <c r="G43" s="108">
        <v>36</v>
      </c>
      <c r="H43" s="108">
        <v>52</v>
      </c>
      <c r="I43" s="108">
        <v>25</v>
      </c>
      <c r="J43" s="108">
        <v>40</v>
      </c>
      <c r="K43" s="108">
        <v>30</v>
      </c>
      <c r="L43" s="108">
        <v>24</v>
      </c>
      <c r="M43" s="169">
        <v>52</v>
      </c>
      <c r="N43" s="169">
        <v>46</v>
      </c>
      <c r="O43" s="169">
        <v>42</v>
      </c>
      <c r="P43" s="169">
        <v>105</v>
      </c>
      <c r="Q43" s="169">
        <v>32</v>
      </c>
      <c r="X43" s="21"/>
      <c r="Y43" s="21"/>
      <c r="Z43" s="21"/>
      <c r="AA43" s="21"/>
      <c r="AB43" s="21"/>
    </row>
    <row r="44" spans="1:28" x14ac:dyDescent="0.35">
      <c r="A44" s="152"/>
      <c r="B44" s="156" t="s">
        <v>69</v>
      </c>
      <c r="C44" s="108">
        <v>12</v>
      </c>
      <c r="D44" s="108">
        <v>5</v>
      </c>
      <c r="E44" s="108">
        <v>13</v>
      </c>
      <c r="F44" s="108">
        <v>6</v>
      </c>
      <c r="G44" s="108">
        <v>7</v>
      </c>
      <c r="H44" s="108">
        <v>9</v>
      </c>
      <c r="I44" s="108">
        <v>6</v>
      </c>
      <c r="J44" s="108">
        <v>9</v>
      </c>
      <c r="K44" s="108">
        <v>9</v>
      </c>
      <c r="L44" s="108">
        <v>6</v>
      </c>
      <c r="M44" s="169">
        <v>8</v>
      </c>
      <c r="N44" s="169">
        <v>14</v>
      </c>
      <c r="O44" s="169">
        <v>13</v>
      </c>
      <c r="P44" s="169">
        <v>17</v>
      </c>
      <c r="Q44" s="169">
        <v>10</v>
      </c>
      <c r="X44" s="21"/>
      <c r="Y44" s="21"/>
      <c r="Z44" s="21"/>
      <c r="AA44" s="21"/>
      <c r="AB44" s="21"/>
    </row>
    <row r="45" spans="1:28" x14ac:dyDescent="0.35">
      <c r="A45" s="154"/>
      <c r="B45" s="155" t="s">
        <v>23</v>
      </c>
      <c r="C45" s="107">
        <v>65</v>
      </c>
      <c r="D45" s="107">
        <v>69</v>
      </c>
      <c r="E45" s="107">
        <v>47</v>
      </c>
      <c r="F45" s="107">
        <v>52</v>
      </c>
      <c r="G45" s="107">
        <v>43</v>
      </c>
      <c r="H45" s="107">
        <v>61</v>
      </c>
      <c r="I45" s="107">
        <v>31</v>
      </c>
      <c r="J45" s="107">
        <v>49</v>
      </c>
      <c r="K45" s="107">
        <v>39</v>
      </c>
      <c r="L45" s="107">
        <v>30</v>
      </c>
      <c r="M45" s="168">
        <v>60</v>
      </c>
      <c r="N45" s="168">
        <v>60</v>
      </c>
      <c r="O45" s="168">
        <v>55</v>
      </c>
      <c r="P45" s="168">
        <v>122</v>
      </c>
      <c r="Q45" s="168">
        <v>42</v>
      </c>
      <c r="X45" s="21"/>
      <c r="Y45" s="21"/>
      <c r="Z45" s="21"/>
      <c r="AA45" s="21"/>
      <c r="AB45" s="21"/>
    </row>
    <row r="46" spans="1:28" x14ac:dyDescent="0.35">
      <c r="A46" s="150" t="s">
        <v>36</v>
      </c>
      <c r="B46" s="156" t="s">
        <v>216</v>
      </c>
      <c r="C46" s="109">
        <v>37</v>
      </c>
      <c r="D46" s="109">
        <v>37</v>
      </c>
      <c r="E46" s="109">
        <v>38</v>
      </c>
      <c r="F46" s="109">
        <v>47</v>
      </c>
      <c r="G46" s="109">
        <v>52</v>
      </c>
      <c r="H46" s="109">
        <v>24</v>
      </c>
      <c r="I46" s="109">
        <v>12</v>
      </c>
      <c r="J46" s="109">
        <v>13</v>
      </c>
      <c r="K46" s="109">
        <v>1</v>
      </c>
      <c r="L46" s="109">
        <v>5</v>
      </c>
      <c r="M46" s="170">
        <v>21</v>
      </c>
      <c r="N46" s="170">
        <v>11</v>
      </c>
      <c r="O46" s="170">
        <v>9</v>
      </c>
      <c r="P46" s="170">
        <v>12</v>
      </c>
      <c r="Q46" s="170">
        <v>23</v>
      </c>
      <c r="X46" s="21"/>
      <c r="Y46" s="21"/>
      <c r="Z46" s="21"/>
      <c r="AA46" s="21"/>
      <c r="AB46" s="21"/>
    </row>
    <row r="47" spans="1:28" x14ac:dyDescent="0.35">
      <c r="A47" s="152"/>
      <c r="B47" s="156" t="s">
        <v>70</v>
      </c>
      <c r="C47" s="108">
        <v>6</v>
      </c>
      <c r="D47" s="108">
        <v>8</v>
      </c>
      <c r="E47" s="108">
        <v>9</v>
      </c>
      <c r="F47" s="108">
        <v>5</v>
      </c>
      <c r="G47" s="108">
        <v>16</v>
      </c>
      <c r="H47" s="108">
        <v>9</v>
      </c>
      <c r="I47" s="108">
        <v>12</v>
      </c>
      <c r="J47" s="108">
        <v>9</v>
      </c>
      <c r="K47" s="108">
        <v>11</v>
      </c>
      <c r="L47" s="108">
        <v>8</v>
      </c>
      <c r="M47" s="169">
        <v>13</v>
      </c>
      <c r="N47" s="169">
        <v>17</v>
      </c>
      <c r="O47" s="169">
        <v>12</v>
      </c>
      <c r="P47" s="169">
        <v>9</v>
      </c>
      <c r="Q47" s="169">
        <v>16</v>
      </c>
      <c r="X47" s="21"/>
      <c r="Y47" s="21"/>
      <c r="Z47" s="21"/>
      <c r="AA47" s="21"/>
      <c r="AB47" s="21"/>
    </row>
    <row r="48" spans="1:28" x14ac:dyDescent="0.35">
      <c r="A48" s="152"/>
      <c r="B48" s="156" t="s">
        <v>71</v>
      </c>
      <c r="C48" s="108">
        <v>4</v>
      </c>
      <c r="D48" s="108">
        <v>12</v>
      </c>
      <c r="E48" s="108">
        <v>0</v>
      </c>
      <c r="F48" s="108">
        <v>0</v>
      </c>
      <c r="G48" s="108">
        <v>0</v>
      </c>
      <c r="H48" s="108">
        <v>0</v>
      </c>
      <c r="I48" s="108">
        <v>0</v>
      </c>
      <c r="J48" s="108">
        <v>0</v>
      </c>
      <c r="K48" s="108">
        <v>0</v>
      </c>
      <c r="L48" s="108">
        <v>0</v>
      </c>
      <c r="M48" s="169">
        <v>0</v>
      </c>
      <c r="N48" s="169">
        <v>0</v>
      </c>
      <c r="O48" s="169">
        <v>0</v>
      </c>
      <c r="P48" s="169">
        <v>0</v>
      </c>
      <c r="Q48" s="169">
        <v>0</v>
      </c>
      <c r="X48" s="21"/>
      <c r="Y48" s="21"/>
      <c r="Z48" s="21"/>
      <c r="AA48" s="21"/>
      <c r="AB48" s="21"/>
    </row>
    <row r="49" spans="1:28" x14ac:dyDescent="0.35">
      <c r="A49" s="152"/>
      <c r="B49" s="156" t="s">
        <v>72</v>
      </c>
      <c r="C49" s="108">
        <v>4</v>
      </c>
      <c r="D49" s="108">
        <v>1</v>
      </c>
      <c r="E49" s="108">
        <v>1</v>
      </c>
      <c r="F49" s="108">
        <v>2</v>
      </c>
      <c r="G49" s="108">
        <v>4</v>
      </c>
      <c r="H49" s="108">
        <v>2</v>
      </c>
      <c r="I49" s="108">
        <v>2</v>
      </c>
      <c r="J49" s="108">
        <v>1</v>
      </c>
      <c r="K49" s="108">
        <v>1</v>
      </c>
      <c r="L49" s="108">
        <v>0</v>
      </c>
      <c r="M49" s="169">
        <v>0</v>
      </c>
      <c r="N49" s="169">
        <v>2</v>
      </c>
      <c r="O49" s="169">
        <v>0</v>
      </c>
      <c r="P49" s="169">
        <v>0</v>
      </c>
      <c r="Q49" s="169">
        <v>2</v>
      </c>
      <c r="X49" s="21"/>
      <c r="Y49" s="21"/>
      <c r="Z49" s="21"/>
      <c r="AA49" s="21"/>
      <c r="AB49" s="21"/>
    </row>
    <row r="50" spans="1:28" x14ac:dyDescent="0.35">
      <c r="A50" s="154"/>
      <c r="B50" s="155" t="s">
        <v>23</v>
      </c>
      <c r="C50" s="107">
        <v>51</v>
      </c>
      <c r="D50" s="107">
        <v>58</v>
      </c>
      <c r="E50" s="107">
        <v>48</v>
      </c>
      <c r="F50" s="107">
        <v>54</v>
      </c>
      <c r="G50" s="107">
        <v>72</v>
      </c>
      <c r="H50" s="107">
        <v>35</v>
      </c>
      <c r="I50" s="107">
        <v>26</v>
      </c>
      <c r="J50" s="107">
        <v>23</v>
      </c>
      <c r="K50" s="107">
        <v>13</v>
      </c>
      <c r="L50" s="107">
        <v>13</v>
      </c>
      <c r="M50" s="168">
        <v>34</v>
      </c>
      <c r="N50" s="168">
        <v>30</v>
      </c>
      <c r="O50" s="168">
        <v>21</v>
      </c>
      <c r="P50" s="168">
        <v>21</v>
      </c>
      <c r="Q50" s="168">
        <v>41</v>
      </c>
      <c r="X50" s="21"/>
      <c r="Y50" s="21"/>
      <c r="Z50" s="21"/>
      <c r="AA50" s="21"/>
      <c r="AB50" s="21"/>
    </row>
    <row r="51" spans="1:28" x14ac:dyDescent="0.35">
      <c r="A51" s="150" t="s">
        <v>24</v>
      </c>
      <c r="B51" s="156" t="s">
        <v>73</v>
      </c>
      <c r="C51" s="108">
        <v>218</v>
      </c>
      <c r="D51" s="108">
        <v>225</v>
      </c>
      <c r="E51" s="108">
        <v>174</v>
      </c>
      <c r="F51" s="108">
        <v>226</v>
      </c>
      <c r="G51" s="108">
        <v>215</v>
      </c>
      <c r="H51" s="108">
        <v>192</v>
      </c>
      <c r="I51" s="108">
        <v>177</v>
      </c>
      <c r="J51" s="108">
        <v>175</v>
      </c>
      <c r="K51" s="108">
        <v>215</v>
      </c>
      <c r="L51" s="108">
        <v>232</v>
      </c>
      <c r="M51" s="169">
        <v>197</v>
      </c>
      <c r="N51" s="169">
        <v>264</v>
      </c>
      <c r="O51" s="169">
        <v>282</v>
      </c>
      <c r="P51" s="169">
        <v>361</v>
      </c>
      <c r="Q51" s="169">
        <v>265</v>
      </c>
      <c r="X51" s="21"/>
      <c r="Y51" s="21"/>
      <c r="Z51" s="21"/>
      <c r="AA51" s="21"/>
      <c r="AB51" s="21"/>
    </row>
    <row r="52" spans="1:28" x14ac:dyDescent="0.35">
      <c r="A52" s="152"/>
      <c r="B52" s="156" t="s">
        <v>226</v>
      </c>
      <c r="C52" s="108">
        <v>29</v>
      </c>
      <c r="D52" s="108">
        <v>36</v>
      </c>
      <c r="E52" s="108">
        <v>17</v>
      </c>
      <c r="F52" s="108">
        <v>22</v>
      </c>
      <c r="G52" s="108">
        <v>17</v>
      </c>
      <c r="H52" s="108">
        <v>17</v>
      </c>
      <c r="I52" s="108">
        <v>51</v>
      </c>
      <c r="J52" s="108">
        <v>112</v>
      </c>
      <c r="K52" s="108">
        <v>147</v>
      </c>
      <c r="L52" s="108">
        <v>228</v>
      </c>
      <c r="M52" s="169">
        <v>128</v>
      </c>
      <c r="N52" s="169">
        <v>111</v>
      </c>
      <c r="O52" s="169">
        <v>119</v>
      </c>
      <c r="P52" s="169">
        <v>88</v>
      </c>
      <c r="Q52" s="169">
        <v>82</v>
      </c>
      <c r="X52" s="21"/>
      <c r="Y52" s="21"/>
      <c r="Z52" s="21"/>
      <c r="AA52" s="21"/>
      <c r="AB52" s="21"/>
    </row>
    <row r="53" spans="1:28" x14ac:dyDescent="0.35">
      <c r="A53" s="152"/>
      <c r="B53" s="156" t="s">
        <v>74</v>
      </c>
      <c r="C53" s="108">
        <v>95</v>
      </c>
      <c r="D53" s="108">
        <v>117</v>
      </c>
      <c r="E53" s="108">
        <v>110</v>
      </c>
      <c r="F53" s="108">
        <v>122</v>
      </c>
      <c r="G53" s="108">
        <v>117</v>
      </c>
      <c r="H53" s="108">
        <v>136</v>
      </c>
      <c r="I53" s="108">
        <v>116</v>
      </c>
      <c r="J53" s="108">
        <v>100</v>
      </c>
      <c r="K53" s="108">
        <v>87</v>
      </c>
      <c r="L53" s="108">
        <v>63</v>
      </c>
      <c r="M53" s="169">
        <v>91</v>
      </c>
      <c r="N53" s="169">
        <v>85</v>
      </c>
      <c r="O53" s="169">
        <v>161</v>
      </c>
      <c r="P53" s="169">
        <v>89</v>
      </c>
      <c r="Q53" s="169">
        <v>41</v>
      </c>
      <c r="X53" s="21"/>
      <c r="Y53" s="21"/>
      <c r="Z53" s="21"/>
      <c r="AA53" s="21"/>
      <c r="AB53" s="21"/>
    </row>
    <row r="54" spans="1:28" x14ac:dyDescent="0.35">
      <c r="A54" s="154"/>
      <c r="B54" s="155" t="s">
        <v>23</v>
      </c>
      <c r="C54" s="107">
        <v>342</v>
      </c>
      <c r="D54" s="107">
        <v>378</v>
      </c>
      <c r="E54" s="107">
        <v>301</v>
      </c>
      <c r="F54" s="107">
        <v>370</v>
      </c>
      <c r="G54" s="107">
        <v>349</v>
      </c>
      <c r="H54" s="107">
        <v>345</v>
      </c>
      <c r="I54" s="107">
        <v>344</v>
      </c>
      <c r="J54" s="107">
        <v>387</v>
      </c>
      <c r="K54" s="107">
        <v>449</v>
      </c>
      <c r="L54" s="107">
        <v>523</v>
      </c>
      <c r="M54" s="168">
        <v>416</v>
      </c>
      <c r="N54" s="168">
        <v>460</v>
      </c>
      <c r="O54" s="168">
        <v>562</v>
      </c>
      <c r="P54" s="168">
        <v>538</v>
      </c>
      <c r="Q54" s="168">
        <v>388</v>
      </c>
      <c r="X54" s="21"/>
      <c r="Y54" s="21"/>
      <c r="Z54" s="21"/>
      <c r="AA54" s="21"/>
      <c r="AB54" s="21"/>
    </row>
    <row r="55" spans="1:28" x14ac:dyDescent="0.35">
      <c r="A55" s="164" t="s">
        <v>200</v>
      </c>
      <c r="B55" s="164"/>
      <c r="C55" s="110" t="s">
        <v>189</v>
      </c>
      <c r="D55" s="110">
        <v>0</v>
      </c>
      <c r="E55" s="110">
        <v>1</v>
      </c>
      <c r="F55" s="110">
        <v>20</v>
      </c>
      <c r="G55" s="110">
        <v>74</v>
      </c>
      <c r="H55" s="110">
        <v>77</v>
      </c>
      <c r="I55" s="110">
        <v>44</v>
      </c>
      <c r="J55" s="110">
        <v>25</v>
      </c>
      <c r="K55" s="110">
        <v>21</v>
      </c>
      <c r="L55" s="110">
        <v>19</v>
      </c>
      <c r="M55" s="173">
        <v>45</v>
      </c>
      <c r="N55" s="173">
        <v>19</v>
      </c>
      <c r="O55" s="173">
        <v>8</v>
      </c>
      <c r="P55" s="173">
        <v>0</v>
      </c>
      <c r="Q55" s="173">
        <v>0</v>
      </c>
      <c r="X55" s="21"/>
      <c r="Y55" s="21"/>
      <c r="Z55" s="21"/>
      <c r="AA55" s="21"/>
      <c r="AB55" s="21"/>
    </row>
    <row r="56" spans="1:28" x14ac:dyDescent="0.35">
      <c r="A56" s="165" t="s">
        <v>89</v>
      </c>
      <c r="B56" s="59"/>
      <c r="C56" s="59">
        <v>6007</v>
      </c>
      <c r="D56" s="59">
        <v>5289</v>
      </c>
      <c r="E56" s="59">
        <v>6176</v>
      </c>
      <c r="F56" s="59">
        <v>5641</v>
      </c>
      <c r="G56" s="59">
        <v>4969</v>
      </c>
      <c r="H56" s="59">
        <v>4825</v>
      </c>
      <c r="I56" s="59">
        <v>4289</v>
      </c>
      <c r="J56" s="59">
        <v>4153</v>
      </c>
      <c r="K56" s="59">
        <v>3952</v>
      </c>
      <c r="L56" s="59">
        <v>3769</v>
      </c>
      <c r="M56" s="59">
        <v>5210</v>
      </c>
      <c r="N56" s="59">
        <v>5250</v>
      </c>
      <c r="O56" s="59">
        <v>6002</v>
      </c>
      <c r="P56" s="59">
        <v>5315</v>
      </c>
      <c r="Q56" s="59">
        <v>5463</v>
      </c>
      <c r="X56" s="21"/>
      <c r="Y56" s="21"/>
      <c r="Z56" s="21"/>
      <c r="AA56" s="21"/>
      <c r="AB56" s="21"/>
    </row>
  </sheetData>
  <sortState xmlns:xlrd2="http://schemas.microsoft.com/office/spreadsheetml/2017/richdata2" ref="B17:Q22">
    <sortCondition descending="1" ref="Q17:Q22"/>
  </sortState>
  <phoneticPr fontId="2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11"/>
  <sheetViews>
    <sheetView showGridLines="0" workbookViewId="0">
      <selection activeCell="P7" sqref="P7"/>
    </sheetView>
  </sheetViews>
  <sheetFormatPr defaultColWidth="8.81640625" defaultRowHeight="18" customHeight="1" x14ac:dyDescent="0.35"/>
  <cols>
    <col min="1" max="1" width="28.81640625" customWidth="1"/>
    <col min="2" max="14" width="10.7265625" customWidth="1"/>
  </cols>
  <sheetData>
    <row r="1" spans="1:16" ht="18" customHeight="1" x14ac:dyDescent="0.35">
      <c r="A1" s="13" t="s">
        <v>309</v>
      </c>
      <c r="B1" s="1"/>
      <c r="C1" s="1"/>
      <c r="D1" s="1"/>
      <c r="E1" s="1"/>
    </row>
    <row r="2" spans="1:16" ht="18" customHeight="1" x14ac:dyDescent="0.35">
      <c r="A2" s="37" t="s">
        <v>127</v>
      </c>
      <c r="B2" s="36" t="s">
        <v>13</v>
      </c>
      <c r="C2" s="36" t="s">
        <v>14</v>
      </c>
      <c r="D2" s="36" t="s">
        <v>15</v>
      </c>
      <c r="E2" s="36" t="s">
        <v>120</v>
      </c>
      <c r="F2" s="36" t="s">
        <v>149</v>
      </c>
      <c r="G2" s="36" t="s">
        <v>171</v>
      </c>
      <c r="H2" s="36" t="s">
        <v>207</v>
      </c>
      <c r="I2" s="36" t="s">
        <v>218</v>
      </c>
      <c r="J2" s="84" t="s">
        <v>230</v>
      </c>
      <c r="K2" s="84" t="s">
        <v>231</v>
      </c>
      <c r="L2" s="84" t="s">
        <v>241</v>
      </c>
      <c r="M2" s="84" t="s">
        <v>252</v>
      </c>
      <c r="N2" s="84" t="s">
        <v>257</v>
      </c>
      <c r="O2" s="84" t="s">
        <v>268</v>
      </c>
      <c r="P2" s="84" t="s">
        <v>272</v>
      </c>
    </row>
    <row r="3" spans="1:16" ht="18" customHeight="1" x14ac:dyDescent="0.35">
      <c r="A3" s="38" t="s">
        <v>75</v>
      </c>
      <c r="B3" s="102">
        <v>165</v>
      </c>
      <c r="C3" s="102">
        <v>115</v>
      </c>
      <c r="D3" s="102">
        <v>214</v>
      </c>
      <c r="E3" s="102">
        <v>149</v>
      </c>
      <c r="F3" s="102">
        <v>115</v>
      </c>
      <c r="G3" s="102">
        <v>82</v>
      </c>
      <c r="H3" s="102">
        <v>58</v>
      </c>
      <c r="I3" s="102">
        <v>57</v>
      </c>
      <c r="J3" s="94">
        <v>37</v>
      </c>
      <c r="K3" s="94">
        <v>10</v>
      </c>
      <c r="L3" s="46">
        <v>61</v>
      </c>
      <c r="M3" s="46">
        <v>58</v>
      </c>
      <c r="N3" s="46">
        <v>66</v>
      </c>
      <c r="O3" s="46">
        <v>53</v>
      </c>
      <c r="P3" s="46">
        <v>42</v>
      </c>
    </row>
    <row r="4" spans="1:16" ht="18" customHeight="1" x14ac:dyDescent="0.35">
      <c r="A4" s="33" t="s">
        <v>249</v>
      </c>
      <c r="B4" s="103">
        <v>51</v>
      </c>
      <c r="C4" s="103">
        <v>42</v>
      </c>
      <c r="D4" s="103">
        <v>48</v>
      </c>
      <c r="E4" s="103">
        <v>34</v>
      </c>
      <c r="F4" s="103">
        <v>36</v>
      </c>
      <c r="G4" s="103">
        <v>20</v>
      </c>
      <c r="H4" s="103">
        <v>16</v>
      </c>
      <c r="I4" s="103">
        <v>22</v>
      </c>
      <c r="J4" s="94">
        <v>17</v>
      </c>
      <c r="K4" s="94">
        <v>17</v>
      </c>
      <c r="L4" s="46">
        <v>20</v>
      </c>
      <c r="M4" s="46">
        <v>30</v>
      </c>
      <c r="N4" s="46">
        <v>39</v>
      </c>
      <c r="O4" s="46">
        <v>31</v>
      </c>
      <c r="P4" s="46">
        <v>25</v>
      </c>
    </row>
    <row r="5" spans="1:16" ht="18" customHeight="1" x14ac:dyDescent="0.35">
      <c r="A5" s="33" t="s">
        <v>76</v>
      </c>
      <c r="B5" s="103">
        <v>57</v>
      </c>
      <c r="C5" s="103">
        <v>51</v>
      </c>
      <c r="D5" s="103">
        <v>62</v>
      </c>
      <c r="E5" s="103">
        <v>35</v>
      </c>
      <c r="F5" s="103">
        <v>23</v>
      </c>
      <c r="G5" s="103">
        <v>19</v>
      </c>
      <c r="H5" s="103">
        <v>10</v>
      </c>
      <c r="I5" s="103">
        <v>14</v>
      </c>
      <c r="J5" s="94">
        <v>5</v>
      </c>
      <c r="K5" s="94">
        <v>9</v>
      </c>
      <c r="L5" s="46">
        <v>8</v>
      </c>
      <c r="M5" s="46">
        <v>7</v>
      </c>
      <c r="N5" s="46">
        <v>12</v>
      </c>
      <c r="O5" s="46">
        <v>6</v>
      </c>
      <c r="P5" s="46">
        <v>13</v>
      </c>
    </row>
    <row r="6" spans="1:16" ht="18" customHeight="1" x14ac:dyDescent="0.35">
      <c r="A6" s="33" t="s">
        <v>77</v>
      </c>
      <c r="B6" s="103">
        <v>9</v>
      </c>
      <c r="C6" s="103">
        <v>13</v>
      </c>
      <c r="D6" s="103">
        <v>19</v>
      </c>
      <c r="E6" s="103">
        <v>18</v>
      </c>
      <c r="F6" s="103">
        <v>14</v>
      </c>
      <c r="G6" s="103">
        <v>10</v>
      </c>
      <c r="H6" s="103">
        <v>11</v>
      </c>
      <c r="I6" s="103">
        <v>15</v>
      </c>
      <c r="J6" s="94">
        <v>24</v>
      </c>
      <c r="K6" s="94">
        <v>24</v>
      </c>
      <c r="L6" s="46">
        <v>22</v>
      </c>
      <c r="M6" s="46">
        <v>11</v>
      </c>
      <c r="N6" s="46">
        <v>21</v>
      </c>
      <c r="O6" s="46">
        <v>11</v>
      </c>
      <c r="P6" s="46">
        <v>8</v>
      </c>
    </row>
    <row r="7" spans="1:16" ht="18" customHeight="1" x14ac:dyDescent="0.35">
      <c r="A7" s="33" t="s">
        <v>79</v>
      </c>
      <c r="B7" s="103">
        <v>12</v>
      </c>
      <c r="C7" s="103">
        <v>12</v>
      </c>
      <c r="D7" s="103">
        <v>14</v>
      </c>
      <c r="E7" s="103">
        <v>2</v>
      </c>
      <c r="F7" s="103">
        <v>6</v>
      </c>
      <c r="G7" s="103">
        <v>0</v>
      </c>
      <c r="H7" s="103">
        <v>0</v>
      </c>
      <c r="I7" s="103">
        <v>2</v>
      </c>
      <c r="J7" s="94">
        <v>5</v>
      </c>
      <c r="K7" s="94">
        <v>6</v>
      </c>
      <c r="L7" s="46">
        <v>9</v>
      </c>
      <c r="M7" s="46">
        <v>6</v>
      </c>
      <c r="N7" s="46">
        <v>7</v>
      </c>
      <c r="O7" s="46">
        <v>7</v>
      </c>
      <c r="P7" s="46">
        <v>6</v>
      </c>
    </row>
    <row r="8" spans="1:16" ht="18" customHeight="1" x14ac:dyDescent="0.35">
      <c r="A8" s="33" t="s">
        <v>78</v>
      </c>
      <c r="B8" s="103">
        <v>12</v>
      </c>
      <c r="C8" s="103">
        <v>7</v>
      </c>
      <c r="D8" s="103">
        <v>12</v>
      </c>
      <c r="E8" s="103">
        <v>2</v>
      </c>
      <c r="F8" s="103">
        <v>5</v>
      </c>
      <c r="G8" s="103">
        <v>4</v>
      </c>
      <c r="H8" s="103">
        <v>2</v>
      </c>
      <c r="I8" s="103">
        <v>5</v>
      </c>
      <c r="J8" s="94">
        <v>6</v>
      </c>
      <c r="K8" s="94">
        <v>4</v>
      </c>
      <c r="L8" s="46">
        <v>5</v>
      </c>
      <c r="M8" s="46">
        <v>7</v>
      </c>
      <c r="N8" s="46">
        <v>3</v>
      </c>
      <c r="O8" s="46">
        <v>2</v>
      </c>
      <c r="P8" s="46">
        <v>6</v>
      </c>
    </row>
    <row r="9" spans="1:16" ht="18" customHeight="1" x14ac:dyDescent="0.35">
      <c r="A9" s="14" t="s">
        <v>233</v>
      </c>
      <c r="B9" s="103" t="s">
        <v>189</v>
      </c>
      <c r="C9" s="103" t="s">
        <v>189</v>
      </c>
      <c r="D9" s="103" t="s">
        <v>189</v>
      </c>
      <c r="E9" s="103" t="s">
        <v>189</v>
      </c>
      <c r="F9" s="103" t="s">
        <v>189</v>
      </c>
      <c r="G9" s="103" t="s">
        <v>189</v>
      </c>
      <c r="H9" s="103" t="s">
        <v>189</v>
      </c>
      <c r="I9" s="103" t="s">
        <v>189</v>
      </c>
      <c r="J9" s="94" t="s">
        <v>189</v>
      </c>
      <c r="K9" s="94" t="s">
        <v>189</v>
      </c>
      <c r="L9" s="46">
        <v>47</v>
      </c>
      <c r="M9" s="46">
        <v>7</v>
      </c>
      <c r="N9" s="46">
        <v>11</v>
      </c>
      <c r="O9" s="46">
        <v>4</v>
      </c>
      <c r="P9" s="46">
        <v>5</v>
      </c>
    </row>
    <row r="10" spans="1:16" ht="18" customHeight="1" x14ac:dyDescent="0.35">
      <c r="A10" s="33" t="s">
        <v>24</v>
      </c>
      <c r="B10" s="103">
        <v>10</v>
      </c>
      <c r="C10" s="103">
        <v>18</v>
      </c>
      <c r="D10" s="103">
        <v>17</v>
      </c>
      <c r="E10" s="103">
        <v>9</v>
      </c>
      <c r="F10" s="103">
        <v>12</v>
      </c>
      <c r="G10" s="103">
        <v>3</v>
      </c>
      <c r="H10" s="103">
        <v>2</v>
      </c>
      <c r="I10" s="103">
        <v>1</v>
      </c>
      <c r="J10" s="94">
        <v>1</v>
      </c>
      <c r="K10" s="94">
        <v>4</v>
      </c>
      <c r="L10" s="46">
        <v>2</v>
      </c>
      <c r="M10" s="46">
        <v>6</v>
      </c>
      <c r="N10" s="46">
        <v>1</v>
      </c>
      <c r="O10" s="46">
        <v>5</v>
      </c>
      <c r="P10" s="46">
        <v>1</v>
      </c>
    </row>
    <row r="11" spans="1:16" ht="18" customHeight="1" x14ac:dyDescent="0.35">
      <c r="A11" s="40" t="s">
        <v>190</v>
      </c>
      <c r="B11" s="39">
        <f>SUM(B3:B10)</f>
        <v>316</v>
      </c>
      <c r="C11" s="39">
        <f>SUM(C3:C10)</f>
        <v>258</v>
      </c>
      <c r="D11" s="39">
        <f>SUM(D3:D10)</f>
        <v>386</v>
      </c>
      <c r="E11" s="39">
        <f>SUM(E3:E10)</f>
        <v>249</v>
      </c>
      <c r="F11" s="39">
        <f>SUM(F3:F10)</f>
        <v>211</v>
      </c>
      <c r="G11" s="39">
        <v>138</v>
      </c>
      <c r="H11" s="39">
        <v>99</v>
      </c>
      <c r="I11" s="39">
        <v>116</v>
      </c>
      <c r="J11" s="39">
        <v>95</v>
      </c>
      <c r="K11" s="39">
        <v>74</v>
      </c>
      <c r="L11" s="39">
        <v>174</v>
      </c>
      <c r="M11" s="39">
        <v>132</v>
      </c>
      <c r="N11" s="39">
        <v>160</v>
      </c>
      <c r="O11" s="39">
        <v>119</v>
      </c>
      <c r="P11" s="39">
        <v>106</v>
      </c>
    </row>
  </sheetData>
  <sortState xmlns:xlrd2="http://schemas.microsoft.com/office/spreadsheetml/2017/richdata2" ref="A3:P10">
    <sortCondition descending="1" ref="P3:P10"/>
  </sortState>
  <phoneticPr fontId="22" type="noConversion"/>
  <pageMargins left="0.7" right="0.7" top="0.75" bottom="0.75" header="0.3" footer="0.3"/>
  <pageSetup paperSize="9" scale="8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19"/>
  <sheetViews>
    <sheetView showGridLines="0" zoomScaleNormal="100" workbookViewId="0">
      <selection activeCell="A8" sqref="A8"/>
    </sheetView>
  </sheetViews>
  <sheetFormatPr defaultColWidth="8.81640625" defaultRowHeight="18" customHeight="1" x14ac:dyDescent="0.35"/>
  <cols>
    <col min="1" max="1" width="50.453125" bestFit="1" customWidth="1"/>
    <col min="2" max="14" width="10.7265625" customWidth="1"/>
  </cols>
  <sheetData>
    <row r="1" spans="1:16" ht="18" customHeight="1" x14ac:dyDescent="0.35">
      <c r="A1" s="81" t="s">
        <v>311</v>
      </c>
      <c r="B1" s="7"/>
    </row>
    <row r="2" spans="1:16" ht="18" customHeight="1" x14ac:dyDescent="0.35">
      <c r="A2" s="52"/>
      <c r="B2" s="51" t="s">
        <v>13</v>
      </c>
      <c r="C2" s="51" t="s">
        <v>14</v>
      </c>
      <c r="D2" s="51" t="s">
        <v>15</v>
      </c>
      <c r="E2" s="51" t="s">
        <v>120</v>
      </c>
      <c r="F2" s="51" t="s">
        <v>149</v>
      </c>
      <c r="G2" s="51" t="s">
        <v>171</v>
      </c>
      <c r="H2" s="51" t="s">
        <v>207</v>
      </c>
      <c r="I2" s="51" t="s">
        <v>218</v>
      </c>
      <c r="J2" s="51" t="s">
        <v>230</v>
      </c>
      <c r="K2" s="51" t="s">
        <v>231</v>
      </c>
      <c r="L2" s="51" t="s">
        <v>241</v>
      </c>
      <c r="M2" s="51" t="s">
        <v>252</v>
      </c>
      <c r="N2" s="51" t="s">
        <v>257</v>
      </c>
      <c r="O2" s="51" t="s">
        <v>268</v>
      </c>
      <c r="P2" s="51" t="s">
        <v>272</v>
      </c>
    </row>
    <row r="3" spans="1:16" ht="18" customHeight="1" x14ac:dyDescent="0.35">
      <c r="A3" s="50" t="s">
        <v>191</v>
      </c>
      <c r="B3" s="97">
        <v>3325</v>
      </c>
      <c r="C3" s="97">
        <v>3244</v>
      </c>
      <c r="D3" s="97">
        <v>3439</v>
      </c>
      <c r="E3" s="97">
        <v>3527</v>
      </c>
      <c r="F3" s="97">
        <v>2994</v>
      </c>
      <c r="G3" s="97">
        <v>2976</v>
      </c>
      <c r="H3" s="97">
        <v>2647</v>
      </c>
      <c r="I3" s="97">
        <v>2653</v>
      </c>
      <c r="J3" s="97">
        <v>2518</v>
      </c>
      <c r="K3" s="97">
        <v>2210</v>
      </c>
      <c r="L3" s="90">
        <v>3101</v>
      </c>
      <c r="M3" s="90">
        <v>3301</v>
      </c>
      <c r="N3" s="90">
        <v>3343</v>
      </c>
      <c r="O3" s="90">
        <v>3283</v>
      </c>
      <c r="P3" s="90">
        <v>2999</v>
      </c>
    </row>
    <row r="4" spans="1:16" ht="18" customHeight="1" x14ac:dyDescent="0.35">
      <c r="A4" s="49" t="s">
        <v>128</v>
      </c>
      <c r="B4" s="98">
        <v>489</v>
      </c>
      <c r="C4" s="98">
        <v>519</v>
      </c>
      <c r="D4" s="98">
        <v>472</v>
      </c>
      <c r="E4" s="98">
        <v>422</v>
      </c>
      <c r="F4" s="98">
        <v>352</v>
      </c>
      <c r="G4" s="98">
        <v>382</v>
      </c>
      <c r="H4" s="98">
        <v>389</v>
      </c>
      <c r="I4" s="98">
        <v>423</v>
      </c>
      <c r="J4" s="98">
        <v>496</v>
      </c>
      <c r="K4" s="98">
        <v>480</v>
      </c>
      <c r="L4" s="48">
        <v>580</v>
      </c>
      <c r="M4" s="48">
        <v>643</v>
      </c>
      <c r="N4" s="48">
        <v>757</v>
      </c>
      <c r="O4" s="48">
        <v>772</v>
      </c>
      <c r="P4" s="48">
        <v>679</v>
      </c>
    </row>
    <row r="5" spans="1:16" ht="18" customHeight="1" x14ac:dyDescent="0.35">
      <c r="A5" s="47" t="s">
        <v>129</v>
      </c>
      <c r="B5" s="94">
        <v>413</v>
      </c>
      <c r="C5" s="94">
        <v>442</v>
      </c>
      <c r="D5" s="94">
        <v>406</v>
      </c>
      <c r="E5" s="94">
        <v>360</v>
      </c>
      <c r="F5" s="94">
        <v>296</v>
      </c>
      <c r="G5" s="94">
        <v>335</v>
      </c>
      <c r="H5" s="94">
        <v>318</v>
      </c>
      <c r="I5" s="94">
        <v>282</v>
      </c>
      <c r="J5" s="94">
        <v>307</v>
      </c>
      <c r="K5" s="94">
        <v>205</v>
      </c>
      <c r="L5" s="46">
        <v>352</v>
      </c>
      <c r="M5" s="46">
        <v>421</v>
      </c>
      <c r="N5" s="46">
        <v>516</v>
      </c>
      <c r="O5" s="46">
        <v>513</v>
      </c>
      <c r="P5" s="46">
        <v>459</v>
      </c>
    </row>
    <row r="6" spans="1:16" ht="18" customHeight="1" x14ac:dyDescent="0.35">
      <c r="A6" s="47" t="s">
        <v>251</v>
      </c>
      <c r="B6" s="94">
        <v>31</v>
      </c>
      <c r="C6" s="94">
        <v>36</v>
      </c>
      <c r="D6" s="94">
        <v>26</v>
      </c>
      <c r="E6" s="94">
        <v>25</v>
      </c>
      <c r="F6" s="94">
        <v>19</v>
      </c>
      <c r="G6" s="94">
        <v>17</v>
      </c>
      <c r="H6" s="94">
        <v>43</v>
      </c>
      <c r="I6" s="94">
        <v>108</v>
      </c>
      <c r="J6" s="94">
        <v>147</v>
      </c>
      <c r="K6" s="94">
        <v>220</v>
      </c>
      <c r="L6" s="46">
        <v>142</v>
      </c>
      <c r="M6" s="46">
        <v>102</v>
      </c>
      <c r="N6" s="46">
        <v>114</v>
      </c>
      <c r="O6" s="46">
        <v>90</v>
      </c>
      <c r="P6" s="46">
        <v>92</v>
      </c>
    </row>
    <row r="7" spans="1:16" ht="18" customHeight="1" x14ac:dyDescent="0.35">
      <c r="A7" s="45" t="s">
        <v>24</v>
      </c>
      <c r="B7" s="95">
        <v>45</v>
      </c>
      <c r="C7" s="95">
        <v>41</v>
      </c>
      <c r="D7" s="95">
        <v>40</v>
      </c>
      <c r="E7" s="95">
        <v>37</v>
      </c>
      <c r="F7" s="95">
        <v>37</v>
      </c>
      <c r="G7" s="95">
        <v>30</v>
      </c>
      <c r="H7" s="95">
        <v>28</v>
      </c>
      <c r="I7" s="95">
        <v>33</v>
      </c>
      <c r="J7" s="95">
        <v>42</v>
      </c>
      <c r="K7" s="95">
        <v>55</v>
      </c>
      <c r="L7" s="44">
        <v>86</v>
      </c>
      <c r="M7" s="44">
        <v>120</v>
      </c>
      <c r="N7" s="44">
        <v>127</v>
      </c>
      <c r="O7" s="44">
        <v>169</v>
      </c>
      <c r="P7" s="44">
        <v>128</v>
      </c>
    </row>
    <row r="8" spans="1:16" ht="18" customHeight="1" x14ac:dyDescent="0.35">
      <c r="A8" s="49" t="s">
        <v>325</v>
      </c>
      <c r="B8" s="99">
        <v>1512</v>
      </c>
      <c r="C8" s="99">
        <v>1462</v>
      </c>
      <c r="D8" s="99">
        <v>1702</v>
      </c>
      <c r="E8" s="99">
        <v>1559</v>
      </c>
      <c r="F8" s="99">
        <v>1308</v>
      </c>
      <c r="G8" s="99">
        <v>1203</v>
      </c>
      <c r="H8" s="99">
        <v>1203</v>
      </c>
      <c r="I8" s="99">
        <v>988</v>
      </c>
      <c r="J8" s="99">
        <v>773</v>
      </c>
      <c r="K8" s="99">
        <v>685</v>
      </c>
      <c r="L8" s="43">
        <v>918</v>
      </c>
      <c r="M8" s="43">
        <v>854</v>
      </c>
      <c r="N8" s="43">
        <v>868</v>
      </c>
      <c r="O8" s="43">
        <v>751</v>
      </c>
      <c r="P8" s="43">
        <v>713</v>
      </c>
    </row>
    <row r="9" spans="1:16" ht="18" customHeight="1" x14ac:dyDescent="0.35">
      <c r="A9" s="47" t="s">
        <v>130</v>
      </c>
      <c r="B9" s="100">
        <v>1119</v>
      </c>
      <c r="C9" s="100">
        <v>1057</v>
      </c>
      <c r="D9" s="100">
        <v>1310</v>
      </c>
      <c r="E9" s="100">
        <v>1084</v>
      </c>
      <c r="F9" s="100">
        <v>892</v>
      </c>
      <c r="G9" s="100">
        <v>753</v>
      </c>
      <c r="H9" s="100">
        <v>726</v>
      </c>
      <c r="I9" s="100">
        <v>667</v>
      </c>
      <c r="J9" s="100">
        <v>654</v>
      </c>
      <c r="K9" s="100">
        <v>536</v>
      </c>
      <c r="L9" s="42">
        <v>772</v>
      </c>
      <c r="M9" s="42">
        <v>678</v>
      </c>
      <c r="N9" s="42">
        <v>708</v>
      </c>
      <c r="O9" s="42">
        <v>569</v>
      </c>
      <c r="P9" s="42">
        <v>548</v>
      </c>
    </row>
    <row r="10" spans="1:16" ht="18" customHeight="1" x14ac:dyDescent="0.35">
      <c r="A10" s="47" t="s">
        <v>131</v>
      </c>
      <c r="B10" s="94">
        <v>187</v>
      </c>
      <c r="C10" s="94">
        <v>219</v>
      </c>
      <c r="D10" s="94">
        <v>221</v>
      </c>
      <c r="E10" s="94">
        <v>307</v>
      </c>
      <c r="F10" s="94">
        <v>283</v>
      </c>
      <c r="G10" s="94">
        <v>338</v>
      </c>
      <c r="H10" s="94">
        <v>382</v>
      </c>
      <c r="I10" s="94">
        <v>217</v>
      </c>
      <c r="J10" s="94">
        <v>19</v>
      </c>
      <c r="K10" s="94">
        <v>7</v>
      </c>
      <c r="L10" s="46">
        <v>21</v>
      </c>
      <c r="M10" s="46">
        <v>25</v>
      </c>
      <c r="N10" s="46">
        <v>23</v>
      </c>
      <c r="O10" s="46">
        <v>15</v>
      </c>
      <c r="P10" s="46">
        <v>10</v>
      </c>
    </row>
    <row r="11" spans="1:16" ht="18" customHeight="1" x14ac:dyDescent="0.35">
      <c r="A11" s="47" t="s">
        <v>88</v>
      </c>
      <c r="B11" s="94">
        <v>169</v>
      </c>
      <c r="C11" s="94">
        <v>155</v>
      </c>
      <c r="D11" s="94">
        <v>160</v>
      </c>
      <c r="E11" s="94">
        <v>152</v>
      </c>
      <c r="F11" s="94">
        <v>125</v>
      </c>
      <c r="G11" s="94">
        <v>103</v>
      </c>
      <c r="H11" s="94">
        <v>81</v>
      </c>
      <c r="I11" s="94">
        <v>92</v>
      </c>
      <c r="J11" s="94">
        <v>80</v>
      </c>
      <c r="K11" s="94">
        <v>115</v>
      </c>
      <c r="L11" s="46">
        <v>101</v>
      </c>
      <c r="M11" s="46">
        <v>114</v>
      </c>
      <c r="N11" s="46">
        <v>105</v>
      </c>
      <c r="O11" s="46">
        <v>112</v>
      </c>
      <c r="P11" s="46">
        <v>114</v>
      </c>
    </row>
    <row r="12" spans="1:16" ht="18" customHeight="1" x14ac:dyDescent="0.35">
      <c r="A12" s="45" t="s">
        <v>24</v>
      </c>
      <c r="B12" s="95">
        <v>37</v>
      </c>
      <c r="C12" s="95">
        <v>31</v>
      </c>
      <c r="D12" s="95">
        <v>11</v>
      </c>
      <c r="E12" s="95">
        <v>16</v>
      </c>
      <c r="F12" s="95">
        <v>8</v>
      </c>
      <c r="G12" s="95">
        <v>9</v>
      </c>
      <c r="H12" s="95">
        <v>14</v>
      </c>
      <c r="I12" s="95">
        <v>12</v>
      </c>
      <c r="J12" s="95">
        <v>20</v>
      </c>
      <c r="K12" s="95">
        <v>27</v>
      </c>
      <c r="L12" s="44">
        <v>24</v>
      </c>
      <c r="M12" s="44">
        <v>37</v>
      </c>
      <c r="N12" s="44">
        <v>32</v>
      </c>
      <c r="O12" s="44">
        <v>55</v>
      </c>
      <c r="P12" s="44">
        <v>41</v>
      </c>
    </row>
    <row r="13" spans="1:16" ht="18" customHeight="1" x14ac:dyDescent="0.35">
      <c r="A13" s="49" t="s">
        <v>132</v>
      </c>
      <c r="B13" s="98">
        <v>250</v>
      </c>
      <c r="C13" s="98">
        <v>250</v>
      </c>
      <c r="D13" s="98">
        <v>211</v>
      </c>
      <c r="E13" s="98">
        <v>219</v>
      </c>
      <c r="F13" s="98">
        <v>192</v>
      </c>
      <c r="G13" s="98">
        <v>182</v>
      </c>
      <c r="H13" s="98">
        <v>170</v>
      </c>
      <c r="I13" s="98">
        <v>214</v>
      </c>
      <c r="J13" s="98">
        <v>191</v>
      </c>
      <c r="K13" s="98">
        <v>127</v>
      </c>
      <c r="L13" s="48">
        <v>279</v>
      </c>
      <c r="M13" s="48">
        <v>233</v>
      </c>
      <c r="N13" s="48">
        <v>254</v>
      </c>
      <c r="O13" s="48">
        <v>213</v>
      </c>
      <c r="P13" s="48">
        <v>299</v>
      </c>
    </row>
    <row r="14" spans="1:16" ht="18" customHeight="1" x14ac:dyDescent="0.35">
      <c r="A14" s="47" t="s">
        <v>133</v>
      </c>
      <c r="B14" s="94">
        <v>213</v>
      </c>
      <c r="C14" s="94">
        <v>213</v>
      </c>
      <c r="D14" s="94">
        <v>179</v>
      </c>
      <c r="E14" s="94">
        <v>191</v>
      </c>
      <c r="F14" s="94">
        <v>184</v>
      </c>
      <c r="G14" s="94">
        <v>182</v>
      </c>
      <c r="H14" s="94">
        <v>170</v>
      </c>
      <c r="I14" s="94">
        <v>214</v>
      </c>
      <c r="J14" s="94">
        <v>191</v>
      </c>
      <c r="K14" s="94">
        <v>127</v>
      </c>
      <c r="L14" s="46">
        <v>279</v>
      </c>
      <c r="M14" s="46">
        <v>233</v>
      </c>
      <c r="N14" s="46">
        <v>254</v>
      </c>
      <c r="O14" s="46">
        <v>213</v>
      </c>
      <c r="P14" s="46">
        <v>299</v>
      </c>
    </row>
    <row r="15" spans="1:16" ht="18" customHeight="1" x14ac:dyDescent="0.35">
      <c r="A15" s="45" t="s">
        <v>134</v>
      </c>
      <c r="B15" s="95">
        <v>37</v>
      </c>
      <c r="C15" s="95">
        <v>37</v>
      </c>
      <c r="D15" s="95">
        <v>32</v>
      </c>
      <c r="E15" s="95">
        <v>28</v>
      </c>
      <c r="F15" s="95">
        <v>8</v>
      </c>
      <c r="G15" s="95">
        <v>0</v>
      </c>
      <c r="H15" s="95">
        <v>0</v>
      </c>
      <c r="I15" s="95">
        <v>0</v>
      </c>
      <c r="J15" s="95">
        <v>0</v>
      </c>
      <c r="K15" s="95">
        <v>0</v>
      </c>
      <c r="L15" s="44">
        <v>0</v>
      </c>
      <c r="M15" s="44">
        <v>0</v>
      </c>
      <c r="N15" s="44">
        <v>0</v>
      </c>
      <c r="O15" s="44">
        <v>0</v>
      </c>
      <c r="P15" s="44">
        <v>0</v>
      </c>
    </row>
    <row r="16" spans="1:16" ht="18" customHeight="1" x14ac:dyDescent="0.35">
      <c r="A16" s="41" t="s">
        <v>192</v>
      </c>
      <c r="B16" s="101" t="s">
        <v>189</v>
      </c>
      <c r="C16" s="101" t="s">
        <v>189</v>
      </c>
      <c r="D16" s="101" t="s">
        <v>189</v>
      </c>
      <c r="E16" s="101" t="s">
        <v>189</v>
      </c>
      <c r="F16" s="101" t="s">
        <v>189</v>
      </c>
      <c r="G16" s="101">
        <v>3</v>
      </c>
      <c r="H16" s="101">
        <v>1</v>
      </c>
      <c r="I16" s="101">
        <v>26</v>
      </c>
      <c r="J16" s="101">
        <v>9</v>
      </c>
      <c r="K16" s="101">
        <v>6</v>
      </c>
      <c r="L16" s="85">
        <v>52</v>
      </c>
      <c r="M16" s="85">
        <v>32</v>
      </c>
      <c r="N16" s="85">
        <v>27</v>
      </c>
      <c r="O16" s="85">
        <v>338</v>
      </c>
      <c r="P16" s="85">
        <v>22</v>
      </c>
    </row>
    <row r="17" spans="1:16" ht="18" customHeight="1" x14ac:dyDescent="0.35">
      <c r="A17" s="49" t="s">
        <v>135</v>
      </c>
      <c r="B17" s="99">
        <v>1074</v>
      </c>
      <c r="C17" s="99">
        <v>1013</v>
      </c>
      <c r="D17" s="99">
        <v>1054</v>
      </c>
      <c r="E17" s="99">
        <v>1327</v>
      </c>
      <c r="F17" s="99">
        <v>1142</v>
      </c>
      <c r="G17" s="99">
        <v>1206</v>
      </c>
      <c r="H17" s="99">
        <v>884</v>
      </c>
      <c r="I17" s="99">
        <v>1002</v>
      </c>
      <c r="J17" s="99">
        <v>1049</v>
      </c>
      <c r="K17" s="99">
        <v>912</v>
      </c>
      <c r="L17" s="43">
        <v>1272</v>
      </c>
      <c r="M17" s="43">
        <v>1539</v>
      </c>
      <c r="N17" s="43">
        <v>1437</v>
      </c>
      <c r="O17" s="43">
        <v>1209</v>
      </c>
      <c r="P17" s="43">
        <v>1286</v>
      </c>
    </row>
    <row r="18" spans="1:16" ht="18" customHeight="1" x14ac:dyDescent="0.35">
      <c r="A18" s="47" t="s">
        <v>205</v>
      </c>
      <c r="B18" s="94">
        <v>812</v>
      </c>
      <c r="C18" s="94">
        <v>224</v>
      </c>
      <c r="D18" s="94">
        <v>213</v>
      </c>
      <c r="E18" s="94">
        <v>368</v>
      </c>
      <c r="F18" s="94">
        <v>281</v>
      </c>
      <c r="G18" s="94">
        <v>268</v>
      </c>
      <c r="H18" s="94">
        <v>211</v>
      </c>
      <c r="I18" s="94">
        <v>210</v>
      </c>
      <c r="J18" s="94">
        <v>135</v>
      </c>
      <c r="K18" s="94">
        <v>106</v>
      </c>
      <c r="L18" s="46">
        <v>143</v>
      </c>
      <c r="M18" s="46">
        <v>203</v>
      </c>
      <c r="N18" s="46">
        <v>143</v>
      </c>
      <c r="O18" s="46">
        <v>148</v>
      </c>
      <c r="P18" s="46">
        <v>196</v>
      </c>
    </row>
    <row r="19" spans="1:16" ht="18" customHeight="1" x14ac:dyDescent="0.35">
      <c r="A19" s="45" t="s">
        <v>206</v>
      </c>
      <c r="B19" s="95">
        <v>262</v>
      </c>
      <c r="C19" s="95">
        <v>789</v>
      </c>
      <c r="D19" s="95">
        <v>841</v>
      </c>
      <c r="E19" s="95">
        <v>959</v>
      </c>
      <c r="F19" s="95">
        <v>861</v>
      </c>
      <c r="G19" s="95">
        <v>938</v>
      </c>
      <c r="H19" s="95">
        <v>673</v>
      </c>
      <c r="I19" s="95">
        <v>792</v>
      </c>
      <c r="J19" s="95">
        <v>914</v>
      </c>
      <c r="K19" s="95">
        <v>806</v>
      </c>
      <c r="L19" s="44">
        <v>1129</v>
      </c>
      <c r="M19" s="44">
        <v>1336</v>
      </c>
      <c r="N19" s="44">
        <v>1294</v>
      </c>
      <c r="O19" s="44">
        <v>1061</v>
      </c>
      <c r="P19" s="44">
        <v>1090</v>
      </c>
    </row>
  </sheetData>
  <phoneticPr fontId="22" type="noConversion"/>
  <pageMargins left="0.7" right="0.7" top="0.75" bottom="0.75" header="0.3" footer="0.3"/>
  <pageSetup paperSize="9" scale="7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30"/>
  <sheetViews>
    <sheetView showGridLines="0" zoomScaleNormal="100" workbookViewId="0">
      <selection activeCell="L9" sqref="L9"/>
    </sheetView>
  </sheetViews>
  <sheetFormatPr defaultColWidth="11.453125" defaultRowHeight="18" customHeight="1" x14ac:dyDescent="0.3"/>
  <cols>
    <col min="1" max="1" width="36.81640625" style="74" customWidth="1"/>
    <col min="2" max="4" width="10.7265625" style="74" customWidth="1"/>
    <col min="5" max="16384" width="11.453125" style="74"/>
  </cols>
  <sheetData>
    <row r="1" spans="1:14" ht="18" customHeight="1" x14ac:dyDescent="0.3">
      <c r="A1" s="41" t="s">
        <v>316</v>
      </c>
    </row>
    <row r="2" spans="1:14" ht="18" customHeight="1" x14ac:dyDescent="0.3">
      <c r="A2" s="72"/>
      <c r="B2" s="72" t="s">
        <v>15</v>
      </c>
      <c r="C2" s="72" t="s">
        <v>120</v>
      </c>
      <c r="D2" s="72" t="s">
        <v>149</v>
      </c>
      <c r="E2" s="72" t="s">
        <v>171</v>
      </c>
      <c r="F2" s="72" t="s">
        <v>207</v>
      </c>
      <c r="G2" s="72" t="s">
        <v>218</v>
      </c>
      <c r="H2" s="72" t="s">
        <v>230</v>
      </c>
      <c r="I2" s="72" t="s">
        <v>231</v>
      </c>
      <c r="J2" s="72" t="s">
        <v>241</v>
      </c>
      <c r="K2" s="72" t="s">
        <v>252</v>
      </c>
      <c r="L2" s="72" t="s">
        <v>257</v>
      </c>
      <c r="M2" s="72" t="s">
        <v>268</v>
      </c>
      <c r="N2" s="72" t="s">
        <v>272</v>
      </c>
    </row>
    <row r="3" spans="1:14" ht="18" customHeight="1" x14ac:dyDescent="0.3">
      <c r="A3" s="73" t="s">
        <v>326</v>
      </c>
      <c r="B3" s="93">
        <v>405</v>
      </c>
      <c r="C3" s="93">
        <v>355</v>
      </c>
      <c r="D3" s="93">
        <v>253</v>
      </c>
      <c r="E3" s="93">
        <v>202</v>
      </c>
      <c r="F3" s="93">
        <v>189</v>
      </c>
      <c r="G3" s="93">
        <v>202</v>
      </c>
      <c r="H3" s="93">
        <v>194</v>
      </c>
      <c r="I3" s="93">
        <v>73</v>
      </c>
      <c r="J3" s="14">
        <v>135</v>
      </c>
      <c r="K3" s="14">
        <v>168</v>
      </c>
      <c r="L3" s="14">
        <v>191</v>
      </c>
      <c r="M3" s="14">
        <v>151</v>
      </c>
      <c r="N3" s="14">
        <v>131</v>
      </c>
    </row>
    <row r="4" spans="1:14" ht="18" customHeight="1" x14ac:dyDescent="0.3">
      <c r="A4" s="73" t="s">
        <v>327</v>
      </c>
      <c r="B4" s="93">
        <v>11</v>
      </c>
      <c r="C4" s="93">
        <v>11</v>
      </c>
      <c r="D4" s="93">
        <v>19</v>
      </c>
      <c r="E4" s="93">
        <v>24</v>
      </c>
      <c r="F4" s="93">
        <v>6</v>
      </c>
      <c r="G4" s="93">
        <v>8</v>
      </c>
      <c r="H4" s="93">
        <v>21</v>
      </c>
      <c r="I4" s="93">
        <v>5</v>
      </c>
      <c r="J4" s="14">
        <v>30</v>
      </c>
      <c r="K4" s="14">
        <v>11</v>
      </c>
      <c r="L4" s="14">
        <v>13</v>
      </c>
      <c r="M4" s="14">
        <v>12</v>
      </c>
      <c r="N4" s="14">
        <v>12</v>
      </c>
    </row>
    <row r="6" spans="1:14" ht="18" customHeight="1" x14ac:dyDescent="0.3">
      <c r="A6" s="41" t="s">
        <v>259</v>
      </c>
    </row>
    <row r="7" spans="1:14" ht="18" customHeight="1" x14ac:dyDescent="0.3">
      <c r="A7" s="72"/>
      <c r="B7" s="72" t="s">
        <v>15</v>
      </c>
      <c r="C7" s="72" t="s">
        <v>120</v>
      </c>
      <c r="D7" s="72" t="s">
        <v>149</v>
      </c>
      <c r="E7" s="72" t="s">
        <v>171</v>
      </c>
      <c r="F7" s="72" t="s">
        <v>207</v>
      </c>
      <c r="G7" s="72" t="s">
        <v>218</v>
      </c>
    </row>
    <row r="8" spans="1:14" ht="18" customHeight="1" x14ac:dyDescent="0.3">
      <c r="A8" s="47" t="s">
        <v>260</v>
      </c>
      <c r="B8" s="94">
        <v>2</v>
      </c>
      <c r="C8" s="94">
        <v>4</v>
      </c>
      <c r="D8" s="94">
        <v>8</v>
      </c>
      <c r="E8" s="94">
        <v>4</v>
      </c>
      <c r="F8" s="94">
        <v>3</v>
      </c>
      <c r="G8" s="94">
        <v>0</v>
      </c>
    </row>
    <row r="9" spans="1:14" ht="18" customHeight="1" x14ac:dyDescent="0.3">
      <c r="A9" s="47" t="s">
        <v>214</v>
      </c>
      <c r="B9" s="94">
        <v>3</v>
      </c>
      <c r="C9" s="94">
        <v>2</v>
      </c>
      <c r="D9" s="94">
        <v>2</v>
      </c>
      <c r="E9" s="94">
        <v>0</v>
      </c>
      <c r="F9" s="94">
        <v>0</v>
      </c>
      <c r="G9" s="94">
        <v>2</v>
      </c>
    </row>
    <row r="10" spans="1:14" ht="18" customHeight="1" x14ac:dyDescent="0.3">
      <c r="A10" s="47" t="s">
        <v>166</v>
      </c>
      <c r="B10" s="94">
        <v>31</v>
      </c>
      <c r="C10" s="94">
        <v>62</v>
      </c>
      <c r="D10" s="94">
        <v>36</v>
      </c>
      <c r="E10" s="94">
        <v>27</v>
      </c>
      <c r="F10" s="94">
        <v>4</v>
      </c>
      <c r="G10" s="94">
        <v>0</v>
      </c>
    </row>
    <row r="11" spans="1:14" ht="18" customHeight="1" x14ac:dyDescent="0.3">
      <c r="A11" s="47" t="s">
        <v>80</v>
      </c>
      <c r="B11" s="94">
        <v>151</v>
      </c>
      <c r="C11" s="94">
        <v>219</v>
      </c>
      <c r="D11" s="94">
        <v>204</v>
      </c>
      <c r="E11" s="94">
        <v>98</v>
      </c>
      <c r="F11" s="94">
        <v>9</v>
      </c>
      <c r="G11" s="94">
        <v>1</v>
      </c>
    </row>
    <row r="12" spans="1:14" ht="18" customHeight="1" x14ac:dyDescent="0.3">
      <c r="A12" s="73" t="s">
        <v>81</v>
      </c>
      <c r="B12" s="94">
        <v>27</v>
      </c>
      <c r="C12" s="94">
        <v>80</v>
      </c>
      <c r="D12" s="94">
        <v>55</v>
      </c>
      <c r="E12" s="94">
        <v>52</v>
      </c>
      <c r="F12" s="94">
        <v>8</v>
      </c>
      <c r="G12" s="94">
        <v>3</v>
      </c>
    </row>
    <row r="13" spans="1:14" ht="18" customHeight="1" x14ac:dyDescent="0.3">
      <c r="A13" s="47" t="s">
        <v>82</v>
      </c>
      <c r="B13" s="94">
        <v>5</v>
      </c>
      <c r="C13" s="94">
        <v>4</v>
      </c>
      <c r="D13" s="94">
        <v>11</v>
      </c>
      <c r="E13" s="94">
        <v>8</v>
      </c>
      <c r="F13" s="94">
        <v>2</v>
      </c>
      <c r="G13" s="94">
        <v>4</v>
      </c>
    </row>
    <row r="14" spans="1:14" ht="18" customHeight="1" x14ac:dyDescent="0.3">
      <c r="A14" s="77" t="s">
        <v>20</v>
      </c>
      <c r="B14" s="72">
        <v>219</v>
      </c>
      <c r="C14" s="72">
        <v>371</v>
      </c>
      <c r="D14" s="72">
        <v>316</v>
      </c>
      <c r="E14" s="72">
        <v>189</v>
      </c>
      <c r="F14" s="72">
        <v>26</v>
      </c>
      <c r="G14" s="72">
        <v>10</v>
      </c>
    </row>
    <row r="16" spans="1:14" ht="18" customHeight="1" x14ac:dyDescent="0.3">
      <c r="A16" s="41" t="s">
        <v>317</v>
      </c>
    </row>
    <row r="17" spans="1:14" ht="18" customHeight="1" x14ac:dyDescent="0.3">
      <c r="A17" s="28"/>
      <c r="B17" s="28"/>
      <c r="C17" s="28"/>
      <c r="D17" s="28"/>
      <c r="E17" s="72" t="s">
        <v>171</v>
      </c>
      <c r="F17" s="72" t="s">
        <v>207</v>
      </c>
      <c r="G17" s="72" t="s">
        <v>218</v>
      </c>
      <c r="H17" s="72" t="s">
        <v>230</v>
      </c>
      <c r="I17" s="72" t="s">
        <v>231</v>
      </c>
      <c r="J17" s="72" t="s">
        <v>241</v>
      </c>
      <c r="K17" s="72" t="s">
        <v>252</v>
      </c>
      <c r="L17" s="72" t="s">
        <v>257</v>
      </c>
      <c r="M17" s="72" t="s">
        <v>268</v>
      </c>
      <c r="N17" s="72" t="s">
        <v>272</v>
      </c>
    </row>
    <row r="18" spans="1:14" ht="18" customHeight="1" x14ac:dyDescent="0.3">
      <c r="A18" s="47" t="s">
        <v>201</v>
      </c>
      <c r="B18" s="47"/>
      <c r="C18" s="47"/>
      <c r="D18" s="47"/>
      <c r="E18" s="94">
        <v>7</v>
      </c>
      <c r="F18" s="94">
        <v>54</v>
      </c>
      <c r="G18" s="94">
        <v>55</v>
      </c>
      <c r="H18" s="178">
        <v>57</v>
      </c>
      <c r="I18" s="178">
        <v>36</v>
      </c>
      <c r="J18" s="47">
        <v>108</v>
      </c>
      <c r="K18" s="47">
        <v>119</v>
      </c>
      <c r="L18" s="47">
        <v>95</v>
      </c>
      <c r="M18" s="47">
        <v>118</v>
      </c>
      <c r="N18" s="47">
        <v>147</v>
      </c>
    </row>
    <row r="19" spans="1:14" ht="18" customHeight="1" x14ac:dyDescent="0.3">
      <c r="A19" s="47" t="s">
        <v>238</v>
      </c>
      <c r="B19" s="47"/>
      <c r="C19" s="47"/>
      <c r="D19" s="47"/>
      <c r="E19" s="94">
        <v>57</v>
      </c>
      <c r="F19" s="94">
        <v>115</v>
      </c>
      <c r="G19" s="94">
        <v>71</v>
      </c>
      <c r="H19" s="178">
        <v>87</v>
      </c>
      <c r="I19" s="178">
        <v>26</v>
      </c>
      <c r="J19" s="47">
        <v>51</v>
      </c>
      <c r="K19" s="47">
        <v>53</v>
      </c>
      <c r="L19" s="47">
        <v>113</v>
      </c>
      <c r="M19" s="47">
        <v>36</v>
      </c>
      <c r="N19" s="47">
        <v>43</v>
      </c>
    </row>
    <row r="20" spans="1:14" ht="18" customHeight="1" x14ac:dyDescent="0.3">
      <c r="A20" s="47" t="s">
        <v>202</v>
      </c>
      <c r="B20" s="47"/>
      <c r="C20" s="47"/>
      <c r="D20" s="47"/>
      <c r="E20" s="94">
        <v>8</v>
      </c>
      <c r="F20" s="94">
        <v>3</v>
      </c>
      <c r="G20" s="94">
        <v>1</v>
      </c>
      <c r="H20" s="178">
        <v>9</v>
      </c>
      <c r="I20" s="178">
        <v>6</v>
      </c>
      <c r="J20" s="47">
        <v>13</v>
      </c>
      <c r="K20" s="47">
        <v>20</v>
      </c>
      <c r="L20" s="47">
        <v>6</v>
      </c>
      <c r="M20" s="47">
        <v>6</v>
      </c>
      <c r="N20" s="47">
        <v>6</v>
      </c>
    </row>
    <row r="21" spans="1:14" ht="18" customHeight="1" x14ac:dyDescent="0.3">
      <c r="A21" s="75" t="s">
        <v>20</v>
      </c>
      <c r="B21" s="76"/>
      <c r="C21" s="76"/>
      <c r="D21" s="76"/>
      <c r="E21" s="76">
        <v>64</v>
      </c>
      <c r="F21" s="76">
        <v>172</v>
      </c>
      <c r="G21" s="76">
        <v>127</v>
      </c>
      <c r="H21" s="76">
        <v>153</v>
      </c>
      <c r="I21" s="76">
        <v>68</v>
      </c>
      <c r="J21" s="76">
        <v>172</v>
      </c>
      <c r="K21" s="76">
        <v>192</v>
      </c>
      <c r="L21" s="76">
        <v>214</v>
      </c>
      <c r="M21" s="76">
        <v>160</v>
      </c>
      <c r="N21" s="76">
        <v>196</v>
      </c>
    </row>
    <row r="23" spans="1:14" ht="18" customHeight="1" thickBot="1" x14ac:dyDescent="0.35"/>
    <row r="24" spans="1:14" ht="18" customHeight="1" x14ac:dyDescent="0.3">
      <c r="A24" s="136" t="s">
        <v>203</v>
      </c>
      <c r="B24" s="14"/>
      <c r="C24" s="14"/>
      <c r="D24" s="14"/>
      <c r="E24" s="14"/>
      <c r="F24" s="14"/>
      <c r="G24" s="14"/>
      <c r="H24" s="14"/>
      <c r="I24" s="14"/>
      <c r="J24" s="14"/>
      <c r="K24" s="14"/>
      <c r="L24" s="14"/>
    </row>
    <row r="25" spans="1:14" ht="14" x14ac:dyDescent="0.3">
      <c r="A25" s="137" t="s">
        <v>322</v>
      </c>
      <c r="B25" s="137"/>
      <c r="C25" s="137"/>
      <c r="D25" s="137"/>
      <c r="E25" s="137"/>
      <c r="F25" s="137"/>
      <c r="G25" s="137"/>
      <c r="H25" s="137"/>
      <c r="I25" s="137"/>
      <c r="J25" s="137"/>
      <c r="K25" s="137"/>
      <c r="L25" s="137"/>
    </row>
    <row r="26" spans="1:14" ht="14" x14ac:dyDescent="0.3">
      <c r="A26" s="137" t="s">
        <v>323</v>
      </c>
      <c r="B26" s="137"/>
      <c r="C26" s="137"/>
      <c r="D26" s="137"/>
      <c r="E26" s="137"/>
      <c r="F26" s="137"/>
      <c r="G26" s="137"/>
      <c r="H26" s="137"/>
      <c r="I26" s="137"/>
      <c r="J26" s="137"/>
      <c r="K26" s="137"/>
      <c r="L26" s="137"/>
    </row>
    <row r="27" spans="1:14" ht="14" x14ac:dyDescent="0.3">
      <c r="A27" s="137" t="s">
        <v>261</v>
      </c>
      <c r="B27" s="137"/>
      <c r="C27" s="137"/>
      <c r="D27" s="137"/>
      <c r="E27" s="137"/>
      <c r="F27" s="137"/>
      <c r="G27" s="137"/>
      <c r="H27" s="137"/>
      <c r="I27" s="137"/>
      <c r="J27" s="137"/>
      <c r="K27" s="137"/>
      <c r="L27" s="137"/>
    </row>
    <row r="28" spans="1:14" ht="14" x14ac:dyDescent="0.3">
      <c r="A28" s="137" t="s">
        <v>324</v>
      </c>
      <c r="B28" s="137"/>
      <c r="C28" s="137"/>
      <c r="D28" s="137"/>
      <c r="E28" s="137"/>
      <c r="F28" s="137"/>
      <c r="G28" s="137"/>
      <c r="H28" s="137"/>
      <c r="I28" s="137"/>
      <c r="J28" s="137"/>
      <c r="K28" s="137"/>
      <c r="L28" s="137"/>
    </row>
    <row r="29" spans="1:14" ht="14" x14ac:dyDescent="0.3">
      <c r="A29" s="137" t="s">
        <v>262</v>
      </c>
      <c r="B29" s="137"/>
      <c r="C29" s="137"/>
      <c r="D29" s="137"/>
      <c r="E29" s="137"/>
      <c r="F29" s="137"/>
      <c r="G29" s="137"/>
      <c r="H29" s="137"/>
      <c r="I29" s="137"/>
      <c r="J29" s="137"/>
      <c r="K29" s="137"/>
      <c r="L29" s="137"/>
    </row>
    <row r="30" spans="1:14" ht="18" customHeight="1" x14ac:dyDescent="0.3">
      <c r="A30" s="137"/>
      <c r="B30" s="137"/>
      <c r="C30" s="137"/>
      <c r="D30" s="137"/>
      <c r="E30" s="137"/>
      <c r="F30" s="137"/>
      <c r="G30" s="137"/>
      <c r="H30" s="137"/>
      <c r="I30" s="137"/>
      <c r="J30" s="137"/>
      <c r="K30" s="137"/>
      <c r="L30" s="137"/>
    </row>
  </sheetData>
  <phoneticPr fontId="22" type="noConversion"/>
  <pageMargins left="0.7" right="0.7" top="0.75" bottom="0.75" header="0.3" footer="0.3"/>
  <pageSetup paperSize="9" scale="6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4"/>
  <sheetViews>
    <sheetView showGridLines="0" workbookViewId="0">
      <selection activeCell="A21" sqref="A21"/>
    </sheetView>
  </sheetViews>
  <sheetFormatPr defaultColWidth="8.81640625" defaultRowHeight="18" customHeight="1" x14ac:dyDescent="0.35"/>
  <cols>
    <col min="1" max="1" width="37.453125" customWidth="1"/>
    <col min="2" max="14" width="10.7265625" customWidth="1"/>
  </cols>
  <sheetData>
    <row r="1" spans="1:16" ht="18" customHeight="1" x14ac:dyDescent="0.35">
      <c r="A1" s="82" t="s">
        <v>318</v>
      </c>
    </row>
    <row r="2" spans="1:16" ht="18" customHeight="1" x14ac:dyDescent="0.35">
      <c r="A2" s="55" t="s">
        <v>83</v>
      </c>
      <c r="B2" s="53" t="s">
        <v>13</v>
      </c>
      <c r="C2" s="53" t="s">
        <v>14</v>
      </c>
      <c r="D2" s="53" t="s">
        <v>15</v>
      </c>
      <c r="E2" s="53" t="s">
        <v>120</v>
      </c>
      <c r="F2" s="53" t="s">
        <v>149</v>
      </c>
      <c r="G2" s="53" t="s">
        <v>171</v>
      </c>
      <c r="H2" s="53" t="s">
        <v>207</v>
      </c>
      <c r="I2" s="53" t="s">
        <v>218</v>
      </c>
      <c r="J2" s="53" t="s">
        <v>230</v>
      </c>
      <c r="K2" s="53" t="s">
        <v>231</v>
      </c>
      <c r="L2" s="53" t="s">
        <v>241</v>
      </c>
      <c r="M2" s="53" t="s">
        <v>252</v>
      </c>
      <c r="N2" s="53" t="s">
        <v>257</v>
      </c>
      <c r="O2" s="53" t="s">
        <v>268</v>
      </c>
      <c r="P2" s="53" t="s">
        <v>272</v>
      </c>
    </row>
    <row r="3" spans="1:16" ht="18" customHeight="1" x14ac:dyDescent="0.35">
      <c r="A3" s="54" t="s">
        <v>193</v>
      </c>
      <c r="B3" s="92">
        <v>3289</v>
      </c>
      <c r="C3" s="92">
        <v>3276</v>
      </c>
      <c r="D3" s="92">
        <v>3738</v>
      </c>
      <c r="E3" s="94">
        <v>3370</v>
      </c>
      <c r="F3" s="94">
        <v>3042</v>
      </c>
      <c r="G3" s="94">
        <v>2814</v>
      </c>
      <c r="H3" s="94">
        <v>2579</v>
      </c>
      <c r="I3" s="94">
        <v>2642</v>
      </c>
      <c r="J3" s="92">
        <v>2529</v>
      </c>
      <c r="K3" s="92">
        <v>2521</v>
      </c>
      <c r="L3" s="18">
        <v>2959</v>
      </c>
      <c r="M3" s="18">
        <v>3197</v>
      </c>
      <c r="N3" s="18">
        <v>3368</v>
      </c>
      <c r="O3" s="18">
        <v>3095</v>
      </c>
      <c r="P3" s="18">
        <v>3037</v>
      </c>
    </row>
    <row r="4" spans="1:16" ht="18" customHeight="1" x14ac:dyDescent="0.35">
      <c r="A4" s="54" t="s">
        <v>83</v>
      </c>
      <c r="B4" s="92">
        <v>502</v>
      </c>
      <c r="C4" s="92">
        <v>463</v>
      </c>
      <c r="D4" s="92">
        <v>480</v>
      </c>
      <c r="E4" s="94">
        <v>472</v>
      </c>
      <c r="F4" s="94">
        <v>462</v>
      </c>
      <c r="G4" s="94">
        <v>447</v>
      </c>
      <c r="H4" s="94">
        <v>416</v>
      </c>
      <c r="I4" s="94">
        <v>471</v>
      </c>
      <c r="J4" s="92">
        <v>386</v>
      </c>
      <c r="K4" s="92">
        <v>320</v>
      </c>
      <c r="L4" s="18">
        <v>601</v>
      </c>
      <c r="M4" s="18">
        <v>505</v>
      </c>
      <c r="N4" s="18">
        <v>528</v>
      </c>
      <c r="O4" s="18">
        <v>537</v>
      </c>
      <c r="P4" s="18">
        <v>687</v>
      </c>
    </row>
    <row r="5" spans="1:16" ht="18" customHeight="1" x14ac:dyDescent="0.35">
      <c r="A5" s="54" t="s">
        <v>84</v>
      </c>
      <c r="B5" s="92">
        <v>309</v>
      </c>
      <c r="C5" s="92">
        <v>274</v>
      </c>
      <c r="D5" s="92">
        <v>293</v>
      </c>
      <c r="E5" s="94">
        <v>291</v>
      </c>
      <c r="F5" s="94">
        <v>283</v>
      </c>
      <c r="G5" s="94">
        <v>284</v>
      </c>
      <c r="H5" s="94">
        <v>267</v>
      </c>
      <c r="I5" s="94">
        <v>319</v>
      </c>
      <c r="J5" s="92">
        <v>268</v>
      </c>
      <c r="K5" s="92">
        <v>213</v>
      </c>
      <c r="L5" s="18">
        <v>398</v>
      </c>
      <c r="M5" s="18">
        <v>363</v>
      </c>
      <c r="N5" s="18">
        <v>363</v>
      </c>
      <c r="O5" s="18">
        <v>394</v>
      </c>
      <c r="P5" s="18">
        <v>439</v>
      </c>
    </row>
    <row r="6" spans="1:16" ht="18" customHeight="1" x14ac:dyDescent="0.35">
      <c r="A6" s="54" t="s">
        <v>85</v>
      </c>
      <c r="B6" s="92">
        <v>193</v>
      </c>
      <c r="C6" s="92">
        <v>189</v>
      </c>
      <c r="D6" s="92">
        <v>187</v>
      </c>
      <c r="E6" s="94">
        <v>181</v>
      </c>
      <c r="F6" s="94">
        <v>179</v>
      </c>
      <c r="G6" s="94">
        <v>163</v>
      </c>
      <c r="H6" s="94">
        <v>149</v>
      </c>
      <c r="I6" s="94">
        <v>152</v>
      </c>
      <c r="J6" s="92">
        <v>118</v>
      </c>
      <c r="K6" s="92">
        <v>107</v>
      </c>
      <c r="L6" s="18">
        <v>203</v>
      </c>
      <c r="M6" s="18">
        <v>142</v>
      </c>
      <c r="N6" s="18">
        <v>165</v>
      </c>
      <c r="O6" s="18">
        <v>143</v>
      </c>
      <c r="P6" s="18">
        <v>248</v>
      </c>
    </row>
    <row r="7" spans="1:16" ht="18" customHeight="1" x14ac:dyDescent="0.35">
      <c r="A7" s="2"/>
      <c r="B7" s="3"/>
      <c r="C7" s="3"/>
      <c r="D7" s="3"/>
      <c r="E7" s="3"/>
      <c r="F7" s="3"/>
      <c r="P7" s="185"/>
    </row>
    <row r="8" spans="1:16" ht="18" customHeight="1" x14ac:dyDescent="0.35">
      <c r="A8" s="82" t="s">
        <v>319</v>
      </c>
      <c r="P8" s="185"/>
    </row>
    <row r="9" spans="1:16" ht="18" customHeight="1" x14ac:dyDescent="0.35">
      <c r="A9" s="55" t="s">
        <v>86</v>
      </c>
      <c r="B9" s="55"/>
      <c r="C9" s="55"/>
      <c r="D9" s="53"/>
      <c r="E9" s="53" t="s">
        <v>120</v>
      </c>
      <c r="F9" s="53" t="s">
        <v>149</v>
      </c>
      <c r="G9" s="53" t="s">
        <v>171</v>
      </c>
      <c r="H9" s="53" t="s">
        <v>207</v>
      </c>
      <c r="I9" s="53" t="s">
        <v>218</v>
      </c>
      <c r="J9" s="53" t="s">
        <v>230</v>
      </c>
      <c r="K9" s="53" t="s">
        <v>231</v>
      </c>
      <c r="L9" s="53" t="s">
        <v>241</v>
      </c>
      <c r="M9" s="53" t="s">
        <v>252</v>
      </c>
      <c r="N9" s="53" t="s">
        <v>257</v>
      </c>
      <c r="O9" s="53" t="s">
        <v>268</v>
      </c>
      <c r="P9" s="53" t="s">
        <v>272</v>
      </c>
    </row>
    <row r="10" spans="1:16" ht="18" customHeight="1" x14ac:dyDescent="0.35">
      <c r="A10" s="54" t="s">
        <v>87</v>
      </c>
      <c r="B10" s="54"/>
      <c r="C10" s="54"/>
      <c r="D10" s="91"/>
      <c r="E10" s="94">
        <v>189</v>
      </c>
      <c r="F10" s="94">
        <v>184</v>
      </c>
      <c r="G10" s="94">
        <v>178</v>
      </c>
      <c r="H10" s="94">
        <v>170</v>
      </c>
      <c r="I10" s="94">
        <v>214</v>
      </c>
      <c r="J10" s="180">
        <v>178</v>
      </c>
      <c r="K10" s="180">
        <v>121</v>
      </c>
      <c r="L10">
        <v>277</v>
      </c>
      <c r="M10">
        <v>232</v>
      </c>
      <c r="N10">
        <v>259</v>
      </c>
      <c r="O10">
        <v>215</v>
      </c>
      <c r="P10">
        <v>299</v>
      </c>
    </row>
    <row r="11" spans="1:16" ht="18" customHeight="1" x14ac:dyDescent="0.35">
      <c r="A11" s="47" t="s">
        <v>209</v>
      </c>
      <c r="B11" s="47"/>
      <c r="C11" s="47"/>
      <c r="D11" s="47"/>
      <c r="E11" s="94">
        <v>82</v>
      </c>
      <c r="F11" s="94">
        <v>80</v>
      </c>
      <c r="G11" s="94">
        <v>94</v>
      </c>
      <c r="H11" s="94">
        <v>70</v>
      </c>
      <c r="I11" s="94">
        <v>100</v>
      </c>
      <c r="J11" s="180">
        <v>66</v>
      </c>
      <c r="K11" s="180">
        <v>50</v>
      </c>
      <c r="L11" s="91">
        <v>94</v>
      </c>
      <c r="M11" s="91">
        <v>102</v>
      </c>
      <c r="N11" s="91">
        <v>97</v>
      </c>
      <c r="O11" s="91">
        <v>79</v>
      </c>
      <c r="P11" s="91">
        <v>106</v>
      </c>
    </row>
    <row r="12" spans="1:16" ht="18" customHeight="1" x14ac:dyDescent="0.35">
      <c r="A12" s="47" t="s">
        <v>88</v>
      </c>
      <c r="B12" s="47"/>
      <c r="C12" s="47"/>
      <c r="D12" s="47"/>
      <c r="E12" s="94">
        <v>3</v>
      </c>
      <c r="F12" s="94">
        <v>6</v>
      </c>
      <c r="G12" s="94">
        <v>8</v>
      </c>
      <c r="H12" s="94">
        <v>9</v>
      </c>
      <c r="I12" s="94">
        <v>8</v>
      </c>
      <c r="J12" s="180">
        <v>6</v>
      </c>
      <c r="K12" s="180">
        <v>3</v>
      </c>
      <c r="L12">
        <v>0</v>
      </c>
      <c r="M12">
        <v>6</v>
      </c>
      <c r="N12">
        <v>4</v>
      </c>
      <c r="O12">
        <v>8</v>
      </c>
      <c r="P12">
        <v>4</v>
      </c>
    </row>
    <row r="13" spans="1:16" ht="18" customHeight="1" x14ac:dyDescent="0.35">
      <c r="A13" s="77" t="s">
        <v>20</v>
      </c>
      <c r="B13" s="77"/>
      <c r="C13" s="77"/>
      <c r="D13" s="72"/>
      <c r="E13" s="72">
        <v>274</v>
      </c>
      <c r="F13" s="72">
        <v>270</v>
      </c>
      <c r="G13" s="72">
        <v>280</v>
      </c>
      <c r="H13" s="72">
        <v>249</v>
      </c>
      <c r="I13" s="72">
        <v>322</v>
      </c>
      <c r="J13" s="72">
        <v>250</v>
      </c>
      <c r="K13" s="72">
        <v>174</v>
      </c>
      <c r="L13" s="72">
        <v>371</v>
      </c>
      <c r="M13" s="72">
        <v>340</v>
      </c>
      <c r="N13" s="72">
        <v>360</v>
      </c>
      <c r="O13" s="72">
        <v>302</v>
      </c>
      <c r="P13" s="72">
        <v>409</v>
      </c>
    </row>
    <row r="14" spans="1:16" ht="18" customHeight="1" x14ac:dyDescent="0.35">
      <c r="A14" s="27"/>
      <c r="B14" s="27"/>
      <c r="C14" s="27"/>
    </row>
  </sheetData>
  <phoneticPr fontId="22" type="noConversion"/>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76"/>
  <sheetViews>
    <sheetView showGridLines="0" tabSelected="1" zoomScaleNormal="100" workbookViewId="0">
      <selection activeCell="P18" sqref="P18"/>
    </sheetView>
  </sheetViews>
  <sheetFormatPr defaultColWidth="8.81640625" defaultRowHeight="18" customHeight="1" x14ac:dyDescent="0.35"/>
  <cols>
    <col min="1" max="1" width="30.453125" customWidth="1"/>
    <col min="2" max="13" width="10.453125" customWidth="1"/>
    <col min="14" max="14" width="9.54296875" bestFit="1" customWidth="1"/>
    <col min="15" max="15" width="8.81640625" customWidth="1"/>
    <col min="16" max="16" width="9.54296875" bestFit="1" customWidth="1"/>
  </cols>
  <sheetData>
    <row r="1" spans="1:16" ht="18" customHeight="1" x14ac:dyDescent="0.35">
      <c r="A1" s="82" t="s">
        <v>320</v>
      </c>
      <c r="B1" s="2"/>
      <c r="C1" s="2"/>
      <c r="D1" s="19"/>
      <c r="E1" s="2"/>
      <c r="F1" s="2"/>
    </row>
    <row r="2" spans="1:16" ht="18" customHeight="1" x14ac:dyDescent="0.35">
      <c r="A2" s="56"/>
      <c r="B2" s="57" t="s">
        <v>13</v>
      </c>
      <c r="C2" s="57" t="s">
        <v>14</v>
      </c>
      <c r="D2" s="57" t="s">
        <v>15</v>
      </c>
      <c r="E2" s="57" t="s">
        <v>120</v>
      </c>
      <c r="F2" s="58" t="s">
        <v>149</v>
      </c>
      <c r="G2" s="58" t="s">
        <v>171</v>
      </c>
      <c r="H2" s="58" t="s">
        <v>207</v>
      </c>
      <c r="I2" s="58" t="s">
        <v>218</v>
      </c>
      <c r="J2" s="86" t="s">
        <v>230</v>
      </c>
      <c r="K2" s="86" t="s">
        <v>231</v>
      </c>
      <c r="L2" s="86" t="s">
        <v>241</v>
      </c>
      <c r="M2" s="86" t="s">
        <v>252</v>
      </c>
      <c r="N2" s="86" t="s">
        <v>257</v>
      </c>
      <c r="O2" s="86" t="s">
        <v>268</v>
      </c>
      <c r="P2" s="86" t="s">
        <v>272</v>
      </c>
    </row>
    <row r="3" spans="1:16" ht="18" customHeight="1" x14ac:dyDescent="0.35">
      <c r="A3" s="54" t="s">
        <v>143</v>
      </c>
      <c r="B3" s="92">
        <v>2805</v>
      </c>
      <c r="C3" s="92">
        <v>2367</v>
      </c>
      <c r="D3" s="92">
        <v>2913</v>
      </c>
      <c r="E3" s="92">
        <v>2432</v>
      </c>
      <c r="F3" s="92">
        <v>2164</v>
      </c>
      <c r="G3" s="92">
        <v>2044</v>
      </c>
      <c r="H3" s="92">
        <v>1733</v>
      </c>
      <c r="I3" s="92">
        <v>1738</v>
      </c>
      <c r="J3" s="92">
        <v>1460</v>
      </c>
      <c r="K3" s="92">
        <v>1244</v>
      </c>
      <c r="L3" s="141">
        <v>1732</v>
      </c>
      <c r="M3" s="141">
        <v>1792</v>
      </c>
      <c r="N3" s="141">
        <v>1867</v>
      </c>
      <c r="O3" s="141">
        <v>1714</v>
      </c>
      <c r="P3" s="141">
        <v>1919</v>
      </c>
    </row>
    <row r="4" spans="1:16" ht="18" customHeight="1" x14ac:dyDescent="0.35">
      <c r="A4" s="54" t="s">
        <v>144</v>
      </c>
      <c r="B4" s="92">
        <v>531</v>
      </c>
      <c r="C4" s="92">
        <v>429</v>
      </c>
      <c r="D4" s="92">
        <v>494</v>
      </c>
      <c r="E4" s="92">
        <v>460</v>
      </c>
      <c r="F4" s="92">
        <v>360</v>
      </c>
      <c r="G4" s="92">
        <v>320</v>
      </c>
      <c r="H4" s="92">
        <v>280</v>
      </c>
      <c r="I4" s="92">
        <v>230</v>
      </c>
      <c r="J4" s="92">
        <v>226</v>
      </c>
      <c r="K4" s="92">
        <v>159</v>
      </c>
      <c r="L4">
        <v>209</v>
      </c>
      <c r="M4">
        <v>245</v>
      </c>
      <c r="N4">
        <v>276</v>
      </c>
      <c r="O4">
        <v>215</v>
      </c>
      <c r="P4">
        <v>228</v>
      </c>
    </row>
    <row r="5" spans="1:16" ht="18" customHeight="1" x14ac:dyDescent="0.35">
      <c r="A5" s="54" t="s">
        <v>145</v>
      </c>
      <c r="B5" s="92">
        <v>92</v>
      </c>
      <c r="C5" s="92">
        <v>114</v>
      </c>
      <c r="D5" s="92">
        <v>132</v>
      </c>
      <c r="E5" s="92">
        <v>170</v>
      </c>
      <c r="F5" s="92">
        <v>116</v>
      </c>
      <c r="G5" s="92">
        <v>84</v>
      </c>
      <c r="H5" s="92">
        <v>47</v>
      </c>
      <c r="I5" s="92">
        <v>50</v>
      </c>
      <c r="J5" s="92">
        <v>49</v>
      </c>
      <c r="K5" s="92">
        <v>48</v>
      </c>
      <c r="L5">
        <v>52</v>
      </c>
      <c r="M5">
        <v>64</v>
      </c>
      <c r="N5">
        <v>63</v>
      </c>
      <c r="O5">
        <v>52</v>
      </c>
      <c r="P5">
        <v>34</v>
      </c>
    </row>
    <row r="6" spans="1:16" ht="18" customHeight="1" x14ac:dyDescent="0.35">
      <c r="A6" s="54" t="s">
        <v>248</v>
      </c>
      <c r="B6" s="92" t="s">
        <v>189</v>
      </c>
      <c r="C6" s="92" t="s">
        <v>189</v>
      </c>
      <c r="D6" s="92" t="s">
        <v>189</v>
      </c>
      <c r="E6" s="92" t="s">
        <v>189</v>
      </c>
      <c r="F6" s="92" t="s">
        <v>189</v>
      </c>
      <c r="G6" s="92" t="s">
        <v>189</v>
      </c>
      <c r="H6" s="92">
        <v>9</v>
      </c>
      <c r="I6" s="92">
        <v>79</v>
      </c>
      <c r="J6" s="92">
        <v>40</v>
      </c>
      <c r="K6" s="92">
        <v>20</v>
      </c>
      <c r="L6">
        <v>35</v>
      </c>
      <c r="M6">
        <v>28</v>
      </c>
      <c r="N6">
        <v>14</v>
      </c>
      <c r="O6">
        <v>27</v>
      </c>
      <c r="P6">
        <v>53</v>
      </c>
    </row>
    <row r="7" spans="1:16" ht="18" customHeight="1" x14ac:dyDescent="0.35">
      <c r="B7" s="21"/>
      <c r="C7" s="21"/>
      <c r="D7" s="21"/>
      <c r="E7" s="21"/>
      <c r="F7" s="21"/>
    </row>
    <row r="9" spans="1:16" s="118" customFormat="1" ht="32.25" customHeight="1" x14ac:dyDescent="0.35">
      <c r="A9"/>
      <c r="B9"/>
      <c r="C9"/>
      <c r="D9"/>
      <c r="E9"/>
      <c r="F9"/>
      <c r="G9"/>
      <c r="H9"/>
      <c r="I9"/>
      <c r="J9"/>
      <c r="K9"/>
      <c r="L9"/>
      <c r="M9"/>
    </row>
    <row r="10" spans="1:16" ht="35.25" customHeight="1" x14ac:dyDescent="0.35">
      <c r="A10" s="13" t="s">
        <v>263</v>
      </c>
      <c r="B10" s="13"/>
      <c r="C10" s="13"/>
      <c r="D10" s="13"/>
      <c r="E10" s="13"/>
      <c r="F10" s="13"/>
      <c r="G10" s="13"/>
      <c r="H10" s="13"/>
      <c r="I10" s="13"/>
      <c r="J10" s="13"/>
      <c r="K10" s="13"/>
      <c r="L10" s="118"/>
      <c r="M10" s="118"/>
    </row>
    <row r="11" spans="1:16" ht="35.25" customHeight="1" x14ac:dyDescent="0.35">
      <c r="A11" s="13" t="s">
        <v>270</v>
      </c>
      <c r="B11" s="13"/>
      <c r="C11" s="13"/>
      <c r="D11" s="13"/>
      <c r="E11" s="13"/>
      <c r="F11" s="13"/>
      <c r="G11" s="13"/>
      <c r="H11" s="13"/>
      <c r="I11" s="13"/>
      <c r="J11" s="13"/>
      <c r="K11" s="13"/>
      <c r="L11" s="118"/>
      <c r="M11" s="118"/>
    </row>
    <row r="12" spans="1:16" ht="32.25" customHeight="1" x14ac:dyDescent="0.35">
      <c r="A12" s="61" t="s">
        <v>136</v>
      </c>
      <c r="B12" s="60" t="s">
        <v>146</v>
      </c>
    </row>
    <row r="13" spans="1:16" ht="18" customHeight="1" x14ac:dyDescent="0.35">
      <c r="A13" s="62" t="s">
        <v>90</v>
      </c>
      <c r="B13" s="96">
        <v>98</v>
      </c>
    </row>
    <row r="14" spans="1:16" ht="18" customHeight="1" x14ac:dyDescent="0.35">
      <c r="A14" s="62" t="s">
        <v>91</v>
      </c>
      <c r="B14" s="96">
        <v>80</v>
      </c>
    </row>
    <row r="15" spans="1:16" ht="18" customHeight="1" x14ac:dyDescent="0.35">
      <c r="A15" s="62" t="s">
        <v>92</v>
      </c>
      <c r="B15" s="96">
        <v>91</v>
      </c>
    </row>
    <row r="16" spans="1:16" ht="18" customHeight="1" x14ac:dyDescent="0.35">
      <c r="A16" s="62" t="s">
        <v>93</v>
      </c>
      <c r="B16" s="96">
        <v>93</v>
      </c>
    </row>
    <row r="17" spans="1:2" ht="18" customHeight="1" x14ac:dyDescent="0.35">
      <c r="A17" s="62" t="s">
        <v>137</v>
      </c>
      <c r="B17" s="96">
        <v>103</v>
      </c>
    </row>
    <row r="18" spans="1:2" ht="18" customHeight="1" x14ac:dyDescent="0.35">
      <c r="A18" s="62" t="s">
        <v>138</v>
      </c>
      <c r="B18" s="96">
        <v>73</v>
      </c>
    </row>
    <row r="19" spans="1:2" ht="18" customHeight="1" x14ac:dyDescent="0.35">
      <c r="A19" s="62" t="s">
        <v>139</v>
      </c>
      <c r="B19" s="96">
        <v>71</v>
      </c>
    </row>
    <row r="20" spans="1:2" ht="18" customHeight="1" x14ac:dyDescent="0.35">
      <c r="A20" s="62" t="s">
        <v>140</v>
      </c>
      <c r="B20" s="96">
        <v>73</v>
      </c>
    </row>
    <row r="21" spans="1:2" ht="18" customHeight="1" x14ac:dyDescent="0.35">
      <c r="A21" s="62" t="s">
        <v>167</v>
      </c>
      <c r="B21" s="96">
        <v>66</v>
      </c>
    </row>
    <row r="22" spans="1:2" ht="18" customHeight="1" x14ac:dyDescent="0.35">
      <c r="A22" s="62" t="s">
        <v>168</v>
      </c>
      <c r="B22" s="96">
        <v>51</v>
      </c>
    </row>
    <row r="23" spans="1:2" ht="18" customHeight="1" x14ac:dyDescent="0.35">
      <c r="A23" s="62" t="s">
        <v>169</v>
      </c>
      <c r="B23" s="96">
        <v>43</v>
      </c>
    </row>
    <row r="24" spans="1:2" ht="18" customHeight="1" x14ac:dyDescent="0.35">
      <c r="A24" s="62" t="s">
        <v>170</v>
      </c>
      <c r="B24" s="96">
        <v>60</v>
      </c>
    </row>
    <row r="25" spans="1:2" ht="18" customHeight="1" x14ac:dyDescent="0.35">
      <c r="A25" s="62" t="s">
        <v>194</v>
      </c>
      <c r="B25" s="96">
        <v>47</v>
      </c>
    </row>
    <row r="26" spans="1:2" ht="18" customHeight="1" x14ac:dyDescent="0.35">
      <c r="A26" s="62" t="s">
        <v>195</v>
      </c>
      <c r="B26" s="96">
        <v>44</v>
      </c>
    </row>
    <row r="27" spans="1:2" ht="18" customHeight="1" x14ac:dyDescent="0.35">
      <c r="A27" s="62" t="s">
        <v>196</v>
      </c>
      <c r="B27" s="96">
        <v>57</v>
      </c>
    </row>
    <row r="28" spans="1:2" ht="18" customHeight="1" x14ac:dyDescent="0.35">
      <c r="A28" s="62" t="s">
        <v>197</v>
      </c>
      <c r="B28" s="96">
        <v>44</v>
      </c>
    </row>
    <row r="29" spans="1:2" ht="18" customHeight="1" x14ac:dyDescent="0.35">
      <c r="A29" s="62" t="s">
        <v>210</v>
      </c>
      <c r="B29" s="96">
        <v>32</v>
      </c>
    </row>
    <row r="30" spans="1:2" ht="18" customHeight="1" x14ac:dyDescent="0.35">
      <c r="A30" s="62" t="s">
        <v>211</v>
      </c>
      <c r="B30" s="96">
        <v>31</v>
      </c>
    </row>
    <row r="31" spans="1:2" ht="18" customHeight="1" x14ac:dyDescent="0.35">
      <c r="A31" s="62" t="s">
        <v>212</v>
      </c>
      <c r="B31" s="96">
        <v>26</v>
      </c>
    </row>
    <row r="32" spans="1:2" ht="18" customHeight="1" x14ac:dyDescent="0.35">
      <c r="A32" s="62" t="s">
        <v>213</v>
      </c>
      <c r="B32" s="96">
        <v>29</v>
      </c>
    </row>
    <row r="33" spans="1:6" ht="18" customHeight="1" x14ac:dyDescent="0.35">
      <c r="A33" s="62" t="s">
        <v>220</v>
      </c>
      <c r="B33" s="96">
        <v>26</v>
      </c>
      <c r="E33" t="s">
        <v>234</v>
      </c>
    </row>
    <row r="34" spans="1:6" ht="18" customHeight="1" x14ac:dyDescent="0.35">
      <c r="A34" s="62" t="s">
        <v>221</v>
      </c>
      <c r="B34" s="96">
        <v>31</v>
      </c>
    </row>
    <row r="35" spans="1:6" ht="18" customHeight="1" x14ac:dyDescent="0.35">
      <c r="A35" s="62" t="s">
        <v>222</v>
      </c>
      <c r="B35" s="96">
        <v>22</v>
      </c>
    </row>
    <row r="36" spans="1:6" ht="18" customHeight="1" x14ac:dyDescent="0.35">
      <c r="A36" s="62" t="s">
        <v>223</v>
      </c>
      <c r="B36" s="96">
        <v>38</v>
      </c>
    </row>
    <row r="37" spans="1:6" ht="18" customHeight="1" x14ac:dyDescent="0.35">
      <c r="A37" s="62" t="s">
        <v>235</v>
      </c>
      <c r="B37" s="96">
        <v>40</v>
      </c>
    </row>
    <row r="38" spans="1:6" ht="18" customHeight="1" x14ac:dyDescent="0.35">
      <c r="A38" s="62" t="s">
        <v>236</v>
      </c>
      <c r="B38" s="96">
        <v>33</v>
      </c>
    </row>
    <row r="39" spans="1:6" ht="18" customHeight="1" x14ac:dyDescent="0.35">
      <c r="A39" s="62" t="s">
        <v>237</v>
      </c>
      <c r="B39" s="96">
        <v>29</v>
      </c>
    </row>
    <row r="40" spans="1:6" ht="18" customHeight="1" x14ac:dyDescent="0.35">
      <c r="A40" s="138"/>
      <c r="B40" s="139"/>
    </row>
    <row r="41" spans="1:6" ht="18" customHeight="1" x14ac:dyDescent="0.35">
      <c r="A41" s="62" t="s">
        <v>250</v>
      </c>
      <c r="B41" s="96">
        <v>10</v>
      </c>
    </row>
    <row r="42" spans="1:6" ht="18" customHeight="1" x14ac:dyDescent="0.35">
      <c r="A42" s="62" t="s">
        <v>244</v>
      </c>
      <c r="B42" s="96">
        <v>14</v>
      </c>
    </row>
    <row r="43" spans="1:6" ht="18" customHeight="1" x14ac:dyDescent="0.35">
      <c r="A43" s="62" t="s">
        <v>243</v>
      </c>
      <c r="B43" s="96">
        <v>18</v>
      </c>
    </row>
    <row r="44" spans="1:6" ht="18" customHeight="1" x14ac:dyDescent="0.35">
      <c r="A44" s="62" t="s">
        <v>242</v>
      </c>
      <c r="B44" s="96">
        <v>22</v>
      </c>
    </row>
    <row r="45" spans="1:6" ht="18" customHeight="1" x14ac:dyDescent="0.35">
      <c r="A45" s="62" t="s">
        <v>253</v>
      </c>
      <c r="B45" s="96">
        <v>20</v>
      </c>
    </row>
    <row r="46" spans="1:6" ht="18" customHeight="1" x14ac:dyDescent="0.35">
      <c r="A46" s="62" t="s">
        <v>254</v>
      </c>
      <c r="B46" s="96">
        <v>20</v>
      </c>
      <c r="C46" s="12"/>
      <c r="D46" s="12"/>
      <c r="E46" s="12"/>
      <c r="F46" s="12"/>
    </row>
    <row r="47" spans="1:6" ht="18" customHeight="1" x14ac:dyDescent="0.35">
      <c r="A47" s="62" t="s">
        <v>255</v>
      </c>
      <c r="B47" s="96">
        <v>23</v>
      </c>
      <c r="C47" s="12"/>
      <c r="D47" s="12"/>
      <c r="E47" s="12"/>
      <c r="F47" s="12"/>
    </row>
    <row r="48" spans="1:6" ht="18" customHeight="1" x14ac:dyDescent="0.35">
      <c r="A48" s="62" t="s">
        <v>256</v>
      </c>
      <c r="B48" s="96">
        <v>18</v>
      </c>
      <c r="C48" s="12"/>
      <c r="D48" s="12"/>
      <c r="E48" s="12"/>
      <c r="F48" s="12"/>
    </row>
    <row r="49" spans="1:11" ht="18" customHeight="1" x14ac:dyDescent="0.35">
      <c r="A49" s="62" t="s">
        <v>264</v>
      </c>
      <c r="B49" s="129">
        <v>14</v>
      </c>
      <c r="C49" s="12"/>
      <c r="D49" s="12"/>
      <c r="E49" s="12"/>
      <c r="F49" s="12"/>
    </row>
    <row r="50" spans="1:11" ht="18" customHeight="1" x14ac:dyDescent="0.35">
      <c r="A50" s="62" t="s">
        <v>265</v>
      </c>
      <c r="B50" s="129">
        <v>23</v>
      </c>
      <c r="C50" s="12"/>
      <c r="D50" s="12"/>
      <c r="E50" s="12"/>
      <c r="F50" s="12"/>
    </row>
    <row r="51" spans="1:11" ht="18" customHeight="1" x14ac:dyDescent="0.35">
      <c r="A51" s="62" t="s">
        <v>266</v>
      </c>
      <c r="B51" s="129">
        <v>24</v>
      </c>
      <c r="C51" s="12"/>
      <c r="D51" s="12"/>
      <c r="E51" s="12"/>
      <c r="F51" s="12"/>
    </row>
    <row r="52" spans="1:11" ht="18" customHeight="1" x14ac:dyDescent="0.35">
      <c r="A52" s="62" t="s">
        <v>267</v>
      </c>
      <c r="B52" s="129">
        <v>26</v>
      </c>
      <c r="C52" s="12"/>
      <c r="D52" s="12"/>
      <c r="E52" s="12"/>
      <c r="F52" s="12"/>
    </row>
    <row r="53" spans="1:11" ht="18" customHeight="1" x14ac:dyDescent="0.35">
      <c r="A53" s="62"/>
      <c r="B53" s="129"/>
      <c r="C53" s="12"/>
      <c r="D53" s="12"/>
      <c r="E53" s="12"/>
      <c r="F53" s="12"/>
    </row>
    <row r="54" spans="1:11" ht="18" customHeight="1" x14ac:dyDescent="0.35">
      <c r="A54" s="12" t="s">
        <v>147</v>
      </c>
      <c r="B54" s="12"/>
      <c r="C54" s="12"/>
      <c r="D54" s="12"/>
      <c r="E54" s="12"/>
      <c r="F54" s="12"/>
    </row>
    <row r="55" spans="1:11" ht="18" customHeight="1" x14ac:dyDescent="0.35">
      <c r="A55" s="12" t="s">
        <v>245</v>
      </c>
      <c r="B55" s="12"/>
      <c r="C55" s="12"/>
      <c r="D55" s="12"/>
      <c r="E55" s="12"/>
      <c r="F55" s="12"/>
    </row>
    <row r="56" spans="1:11" ht="18" customHeight="1" x14ac:dyDescent="0.35">
      <c r="A56" s="12"/>
      <c r="B56" s="12"/>
      <c r="C56" s="8"/>
      <c r="D56" s="8"/>
      <c r="E56" s="8"/>
      <c r="F56" s="8"/>
    </row>
    <row r="57" spans="1:11" ht="18" customHeight="1" x14ac:dyDescent="0.35">
      <c r="A57" s="12"/>
      <c r="B57" s="12"/>
      <c r="C57" s="11"/>
      <c r="D57" s="11"/>
      <c r="E57" s="11"/>
      <c r="F57" s="11"/>
      <c r="G57" s="11"/>
      <c r="H57" s="11"/>
    </row>
    <row r="58" spans="1:11" ht="18" customHeight="1" x14ac:dyDescent="0.35">
      <c r="A58" s="12"/>
      <c r="B58" s="12"/>
      <c r="C58" s="11"/>
      <c r="D58" s="11"/>
      <c r="E58" s="11"/>
      <c r="F58" s="11"/>
      <c r="G58" s="11"/>
      <c r="H58" s="11"/>
      <c r="I58" s="9"/>
      <c r="J58" s="9"/>
      <c r="K58" s="9"/>
    </row>
    <row r="59" spans="1:11" ht="18" customHeight="1" x14ac:dyDescent="0.35">
      <c r="A59" s="12"/>
      <c r="B59" s="12"/>
      <c r="C59" s="11"/>
      <c r="D59" s="11"/>
      <c r="E59" s="11"/>
      <c r="F59" s="11"/>
      <c r="G59" s="11"/>
      <c r="H59" s="11"/>
      <c r="I59" s="9"/>
      <c r="J59" s="9"/>
      <c r="K59" s="9"/>
    </row>
    <row r="60" spans="1:11" ht="18" customHeight="1" x14ac:dyDescent="0.35">
      <c r="A60" s="8"/>
      <c r="B60" s="8"/>
      <c r="C60" s="11"/>
      <c r="D60" s="11"/>
      <c r="E60" s="11"/>
      <c r="F60" s="11"/>
      <c r="G60" s="11"/>
      <c r="H60" s="11"/>
      <c r="I60" s="9"/>
      <c r="J60" s="9"/>
      <c r="K60" s="9"/>
    </row>
    <row r="61" spans="1:11" ht="18" customHeight="1" x14ac:dyDescent="0.35">
      <c r="A61" s="11"/>
      <c r="B61" s="11"/>
      <c r="C61" s="11"/>
      <c r="D61" s="11"/>
      <c r="E61" s="11"/>
      <c r="F61" s="11"/>
      <c r="G61" s="11"/>
      <c r="H61" s="11"/>
      <c r="I61" s="9"/>
      <c r="J61" s="9"/>
      <c r="K61" s="9"/>
    </row>
    <row r="62" spans="1:11" ht="18" customHeight="1" x14ac:dyDescent="0.35">
      <c r="A62" s="11"/>
      <c r="B62" s="11"/>
      <c r="C62" s="11"/>
      <c r="D62" s="11"/>
      <c r="E62" s="11"/>
      <c r="F62" s="11"/>
      <c r="G62" s="11"/>
      <c r="H62" s="11"/>
      <c r="I62" s="9"/>
      <c r="J62" s="9"/>
      <c r="K62" s="9"/>
    </row>
    <row r="63" spans="1:11" ht="18" customHeight="1" x14ac:dyDescent="0.35">
      <c r="A63" s="11"/>
      <c r="B63" s="11"/>
      <c r="C63" s="10"/>
      <c r="D63" s="10"/>
      <c r="E63" s="10"/>
      <c r="F63" s="10"/>
      <c r="G63" s="10"/>
      <c r="H63" s="10"/>
      <c r="I63" s="9"/>
      <c r="J63" s="9"/>
      <c r="K63" s="9"/>
    </row>
    <row r="64" spans="1:11" ht="18" customHeight="1" x14ac:dyDescent="0.35">
      <c r="A64" s="11"/>
      <c r="B64" s="11"/>
      <c r="C64" s="9"/>
      <c r="D64" s="9"/>
      <c r="E64" s="9"/>
      <c r="F64" s="9"/>
      <c r="G64" s="9"/>
      <c r="H64" s="9"/>
      <c r="I64" s="9"/>
      <c r="J64" s="9"/>
      <c r="K64" s="9"/>
    </row>
    <row r="65" spans="1:11" ht="18" customHeight="1" x14ac:dyDescent="0.35">
      <c r="A65" s="11"/>
      <c r="B65" s="11"/>
      <c r="C65" s="9"/>
      <c r="D65" s="9"/>
      <c r="E65" s="9"/>
      <c r="F65" s="9"/>
      <c r="G65" s="9"/>
      <c r="H65" s="9"/>
      <c r="I65" s="9"/>
      <c r="J65" s="9"/>
      <c r="K65" s="9"/>
    </row>
    <row r="66" spans="1:11" ht="18" customHeight="1" x14ac:dyDescent="0.35">
      <c r="A66" s="11"/>
      <c r="B66" s="11"/>
      <c r="C66" s="9"/>
      <c r="D66" s="9"/>
      <c r="E66" s="9"/>
      <c r="F66" s="9"/>
      <c r="G66" s="9"/>
      <c r="H66" s="9"/>
      <c r="I66" s="9"/>
      <c r="J66" s="9"/>
      <c r="K66" s="9"/>
    </row>
    <row r="67" spans="1:11" ht="18" customHeight="1" x14ac:dyDescent="0.35">
      <c r="A67" s="10"/>
      <c r="B67" s="10"/>
      <c r="C67" s="9"/>
      <c r="D67" s="9"/>
      <c r="E67" s="9"/>
      <c r="F67" s="9"/>
      <c r="G67" s="9"/>
      <c r="H67" s="9"/>
      <c r="I67" s="9"/>
      <c r="J67" s="9"/>
      <c r="K67" s="9"/>
    </row>
    <row r="68" spans="1:11" ht="18" customHeight="1" x14ac:dyDescent="0.35">
      <c r="A68" s="9"/>
      <c r="B68" s="9"/>
      <c r="C68" s="9"/>
      <c r="D68" s="9"/>
      <c r="E68" s="9"/>
      <c r="F68" s="9"/>
      <c r="G68" s="9"/>
      <c r="H68" s="9"/>
      <c r="I68" s="9"/>
      <c r="J68" s="9"/>
      <c r="K68" s="9"/>
    </row>
    <row r="69" spans="1:11" ht="18" customHeight="1" x14ac:dyDescent="0.35">
      <c r="A69" s="9"/>
      <c r="B69" s="9"/>
      <c r="C69" s="9"/>
      <c r="D69" s="9"/>
      <c r="E69" s="9"/>
      <c r="F69" s="9"/>
      <c r="G69" s="9"/>
      <c r="H69" s="9"/>
      <c r="I69" s="9"/>
      <c r="J69" s="9"/>
      <c r="K69" s="9"/>
    </row>
    <row r="70" spans="1:11" ht="18" customHeight="1" x14ac:dyDescent="0.35">
      <c r="A70" s="9"/>
      <c r="B70" s="9"/>
      <c r="C70" s="9"/>
      <c r="D70" s="9"/>
      <c r="E70" s="9"/>
      <c r="F70" s="9"/>
      <c r="G70" s="9"/>
      <c r="H70" s="9"/>
      <c r="I70" s="9"/>
      <c r="J70" s="9"/>
      <c r="K70" s="9"/>
    </row>
    <row r="71" spans="1:11" ht="18" customHeight="1" x14ac:dyDescent="0.35">
      <c r="A71" s="9"/>
      <c r="B71" s="9"/>
      <c r="C71" s="9"/>
      <c r="D71" s="9"/>
      <c r="E71" s="9"/>
      <c r="F71" s="9"/>
    </row>
    <row r="72" spans="1:11" ht="18" customHeight="1" x14ac:dyDescent="0.35">
      <c r="A72" s="9"/>
      <c r="B72" s="9"/>
      <c r="C72" s="9"/>
      <c r="D72" s="9"/>
      <c r="E72" s="9"/>
      <c r="F72" s="9"/>
    </row>
    <row r="73" spans="1:11" ht="18" customHeight="1" x14ac:dyDescent="0.35">
      <c r="A73" s="9"/>
      <c r="B73" s="9"/>
    </row>
    <row r="74" spans="1:11" ht="18" customHeight="1" x14ac:dyDescent="0.35">
      <c r="A74" s="9"/>
      <c r="B74" s="9"/>
    </row>
    <row r="75" spans="1:11" ht="18" customHeight="1" x14ac:dyDescent="0.35">
      <c r="A75" s="9"/>
      <c r="B75" s="9"/>
    </row>
    <row r="76" spans="1:11" ht="18" customHeight="1" x14ac:dyDescent="0.35">
      <c r="A76" s="9"/>
      <c r="B76" s="9"/>
    </row>
  </sheetData>
  <sortState xmlns:xlrd2="http://schemas.microsoft.com/office/spreadsheetml/2017/richdata2" ref="A3:N6">
    <sortCondition descending="1" ref="N3:N6"/>
  </sortState>
  <phoneticPr fontId="22" type="noConversion"/>
  <pageMargins left="0.7" right="0.7" top="0.75" bottom="0.75" header="0.3" footer="0.3"/>
  <pageSetup paperSize="9"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
  <sheetViews>
    <sheetView showGridLines="0" zoomScaleNormal="100" workbookViewId="0">
      <selection activeCell="B10" sqref="B10"/>
    </sheetView>
  </sheetViews>
  <sheetFormatPr defaultColWidth="11.453125" defaultRowHeight="13.5" customHeight="1" x14ac:dyDescent="0.25"/>
  <cols>
    <col min="1" max="1" width="29.7265625" style="14" customWidth="1"/>
    <col min="2" max="2" width="129.7265625" style="14" customWidth="1"/>
    <col min="3" max="7" width="30.7265625" style="14" customWidth="1"/>
    <col min="8" max="11" width="11.453125" style="14" customWidth="1"/>
    <col min="12" max="16384" width="11.453125" style="14"/>
  </cols>
  <sheetData>
    <row r="1" spans="1:32" s="47" customFormat="1" ht="51" customHeight="1" x14ac:dyDescent="0.35">
      <c r="A1" s="124" t="s">
        <v>217</v>
      </c>
      <c r="B1" s="126"/>
      <c r="C1" s="130"/>
      <c r="D1" s="12"/>
    </row>
    <row r="2" spans="1:32" s="47" customFormat="1" ht="51" customHeight="1" x14ac:dyDescent="0.35">
      <c r="A2" s="125" t="s">
        <v>95</v>
      </c>
      <c r="B2" s="126" t="s">
        <v>273</v>
      </c>
      <c r="C2" s="130"/>
      <c r="D2" s="12"/>
    </row>
    <row r="3" spans="1:32" s="47" customFormat="1" ht="51" customHeight="1" x14ac:dyDescent="0.35">
      <c r="A3" s="125" t="s">
        <v>96</v>
      </c>
      <c r="B3" s="127" t="s">
        <v>274</v>
      </c>
      <c r="C3" s="131"/>
      <c r="D3" s="88"/>
      <c r="E3" s="88"/>
      <c r="F3" s="88"/>
      <c r="G3" s="88"/>
      <c r="H3" s="88"/>
      <c r="I3" s="88"/>
    </row>
    <row r="4" spans="1:32" s="47" customFormat="1" ht="51" customHeight="1" x14ac:dyDescent="0.35">
      <c r="A4" s="125" t="s">
        <v>97</v>
      </c>
      <c r="B4" s="127" t="s">
        <v>275</v>
      </c>
      <c r="C4" s="131"/>
      <c r="D4" s="88"/>
      <c r="E4" s="88"/>
      <c r="F4" s="88"/>
      <c r="G4" s="88"/>
      <c r="H4" s="88"/>
      <c r="I4" s="88"/>
    </row>
    <row r="5" spans="1:32" s="47" customFormat="1" ht="51" customHeight="1" x14ac:dyDescent="0.35">
      <c r="A5" s="125" t="s">
        <v>276</v>
      </c>
      <c r="B5" s="127" t="s">
        <v>277</v>
      </c>
      <c r="C5" s="130"/>
      <c r="D5" s="12"/>
    </row>
    <row r="6" spans="1:32" s="47" customFormat="1" ht="62.5" x14ac:dyDescent="0.35">
      <c r="A6" s="125" t="s">
        <v>98</v>
      </c>
      <c r="B6" s="128" t="s">
        <v>239</v>
      </c>
      <c r="C6" s="132"/>
      <c r="D6" s="133"/>
      <c r="E6" s="133"/>
      <c r="F6" s="133"/>
      <c r="G6" s="133"/>
      <c r="H6" s="89"/>
      <c r="I6" s="89"/>
      <c r="J6" s="89"/>
      <c r="K6" s="89"/>
      <c r="L6" s="89"/>
      <c r="M6" s="89"/>
      <c r="N6" s="89"/>
      <c r="O6" s="89"/>
      <c r="P6" s="89"/>
    </row>
    <row r="7" spans="1:32" s="47" customFormat="1" ht="51" customHeight="1" x14ac:dyDescent="0.35">
      <c r="A7" s="125" t="s">
        <v>99</v>
      </c>
      <c r="B7" s="128" t="s">
        <v>278</v>
      </c>
      <c r="C7" s="132"/>
      <c r="D7" s="133"/>
      <c r="E7" s="133"/>
      <c r="F7" s="133"/>
      <c r="G7" s="133"/>
      <c r="H7" s="89"/>
    </row>
    <row r="8" spans="1:32" s="47" customFormat="1" ht="51" customHeight="1" x14ac:dyDescent="0.35">
      <c r="A8" s="125" t="s">
        <v>100</v>
      </c>
      <c r="B8" s="126" t="s">
        <v>279</v>
      </c>
      <c r="C8" s="134"/>
      <c r="D8" s="135"/>
      <c r="E8" s="135"/>
      <c r="F8" s="135"/>
      <c r="G8" s="135"/>
      <c r="H8" s="87"/>
      <c r="I8" s="87"/>
      <c r="J8" s="87"/>
      <c r="K8" s="87"/>
      <c r="L8" s="87"/>
      <c r="M8" s="87"/>
      <c r="N8" s="87"/>
      <c r="O8" s="87"/>
      <c r="P8" s="87"/>
      <c r="Q8" s="87"/>
      <c r="R8" s="87"/>
      <c r="S8" s="87"/>
      <c r="T8" s="87"/>
      <c r="U8" s="87"/>
      <c r="V8" s="87"/>
      <c r="W8" s="87"/>
      <c r="X8" s="87"/>
      <c r="Y8" s="87"/>
      <c r="Z8" s="87"/>
      <c r="AA8" s="87"/>
      <c r="AB8" s="87"/>
      <c r="AC8" s="87"/>
      <c r="AD8" s="87"/>
      <c r="AE8" s="87"/>
      <c r="AF8" s="87"/>
    </row>
    <row r="9" spans="1:32" s="47" customFormat="1" ht="51" customHeight="1" x14ac:dyDescent="0.35">
      <c r="A9" s="125" t="s">
        <v>101</v>
      </c>
      <c r="B9" s="128" t="s">
        <v>280</v>
      </c>
      <c r="C9" s="132"/>
      <c r="D9" s="133"/>
      <c r="E9" s="133"/>
      <c r="F9" s="133"/>
      <c r="G9" s="133"/>
    </row>
  </sheetData>
  <pageMargins left="0.70866141732283472" right="0.70866141732283472" top="0.74803149606299213" bottom="0.74803149606299213" header="0.31496062992125984" footer="0.31496062992125984"/>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
  <sheetViews>
    <sheetView showGridLines="0" topLeftCell="A13" zoomScaleNormal="100" workbookViewId="0">
      <selection activeCell="B28" sqref="B28"/>
    </sheetView>
  </sheetViews>
  <sheetFormatPr defaultColWidth="8.81640625" defaultRowHeight="18" customHeight="1" x14ac:dyDescent="0.35"/>
  <cols>
    <col min="1" max="2" width="15.7265625" customWidth="1"/>
  </cols>
  <sheetData>
    <row r="1" spans="1:3" ht="18" customHeight="1" x14ac:dyDescent="0.35">
      <c r="A1" s="26" t="s">
        <v>305</v>
      </c>
    </row>
    <row r="2" spans="1:3" ht="18" customHeight="1" x14ac:dyDescent="0.35">
      <c r="A2" s="24" t="s">
        <v>0</v>
      </c>
      <c r="B2" s="25" t="s">
        <v>1</v>
      </c>
    </row>
    <row r="3" spans="1:3" ht="18" customHeight="1" x14ac:dyDescent="0.35">
      <c r="A3" s="112" t="s">
        <v>151</v>
      </c>
      <c r="B3" s="113">
        <v>1531</v>
      </c>
    </row>
    <row r="4" spans="1:3" ht="18" customHeight="1" x14ac:dyDescent="0.35">
      <c r="A4" s="112" t="s">
        <v>3</v>
      </c>
      <c r="B4" s="113">
        <v>3600</v>
      </c>
    </row>
    <row r="5" spans="1:3" ht="18" customHeight="1" x14ac:dyDescent="0.35">
      <c r="A5" s="112" t="s">
        <v>4</v>
      </c>
      <c r="B5" s="113">
        <v>3214</v>
      </c>
    </row>
    <row r="6" spans="1:3" ht="18" customHeight="1" x14ac:dyDescent="0.35">
      <c r="A6" s="112" t="s">
        <v>5</v>
      </c>
      <c r="B6" s="113">
        <v>2979</v>
      </c>
    </row>
    <row r="7" spans="1:3" ht="18" customHeight="1" x14ac:dyDescent="0.35">
      <c r="A7" s="112" t="s">
        <v>6</v>
      </c>
      <c r="B7" s="113">
        <v>2887</v>
      </c>
    </row>
    <row r="8" spans="1:3" ht="18" customHeight="1" x14ac:dyDescent="0.35">
      <c r="A8" s="112" t="s">
        <v>7</v>
      </c>
      <c r="B8" s="113">
        <v>3140</v>
      </c>
    </row>
    <row r="9" spans="1:3" ht="18" customHeight="1" x14ac:dyDescent="0.35">
      <c r="A9" s="112" t="s">
        <v>8</v>
      </c>
      <c r="B9" s="113">
        <v>3283</v>
      </c>
    </row>
    <row r="10" spans="1:3" ht="18" customHeight="1" x14ac:dyDescent="0.35">
      <c r="A10" s="112" t="s">
        <v>9</v>
      </c>
      <c r="B10" s="113">
        <v>2997</v>
      </c>
    </row>
    <row r="11" spans="1:3" ht="18" customHeight="1" x14ac:dyDescent="0.35">
      <c r="A11" s="112" t="s">
        <v>10</v>
      </c>
      <c r="B11" s="113">
        <v>3091</v>
      </c>
    </row>
    <row r="12" spans="1:3" ht="18" customHeight="1" x14ac:dyDescent="0.35">
      <c r="A12" s="112" t="s">
        <v>11</v>
      </c>
      <c r="B12" s="113">
        <v>3542</v>
      </c>
      <c r="C12" s="21"/>
    </row>
    <row r="13" spans="1:3" ht="18" customHeight="1" x14ac:dyDescent="0.35">
      <c r="A13" s="112" t="s">
        <v>12</v>
      </c>
      <c r="B13" s="113">
        <v>3335</v>
      </c>
      <c r="C13" s="21"/>
    </row>
    <row r="14" spans="1:3" ht="18" customHeight="1" x14ac:dyDescent="0.35">
      <c r="A14" s="112" t="s">
        <v>13</v>
      </c>
      <c r="B14" s="113">
        <v>3344</v>
      </c>
      <c r="C14" s="21"/>
    </row>
    <row r="15" spans="1:3" ht="18" customHeight="1" x14ac:dyDescent="0.35">
      <c r="A15" s="112" t="s">
        <v>14</v>
      </c>
      <c r="B15" s="113">
        <v>3276</v>
      </c>
      <c r="C15" s="21"/>
    </row>
    <row r="16" spans="1:3" ht="18" customHeight="1" x14ac:dyDescent="0.35">
      <c r="A16" s="112" t="s">
        <v>15</v>
      </c>
      <c r="B16" s="113">
        <v>3738</v>
      </c>
      <c r="C16" s="21"/>
    </row>
    <row r="17" spans="1:10" ht="18" customHeight="1" x14ac:dyDescent="0.35">
      <c r="A17" s="112" t="s">
        <v>120</v>
      </c>
      <c r="B17" s="113">
        <v>3370</v>
      </c>
      <c r="C17" s="21"/>
    </row>
    <row r="18" spans="1:10" ht="18" customHeight="1" x14ac:dyDescent="0.35">
      <c r="A18" s="112" t="s">
        <v>149</v>
      </c>
      <c r="B18" s="113">
        <v>3042</v>
      </c>
      <c r="C18" s="21"/>
    </row>
    <row r="19" spans="1:10" ht="18" customHeight="1" x14ac:dyDescent="0.35">
      <c r="A19" s="112" t="s">
        <v>171</v>
      </c>
      <c r="B19" s="113">
        <v>2814</v>
      </c>
      <c r="C19" s="21"/>
    </row>
    <row r="20" spans="1:10" ht="18" customHeight="1" x14ac:dyDescent="0.35">
      <c r="A20" s="112" t="s">
        <v>207</v>
      </c>
      <c r="B20" s="113">
        <v>2579</v>
      </c>
      <c r="C20" s="21"/>
    </row>
    <row r="21" spans="1:10" ht="18" customHeight="1" x14ac:dyDescent="0.35">
      <c r="A21" s="112" t="s">
        <v>218</v>
      </c>
      <c r="B21" s="113">
        <v>2642</v>
      </c>
      <c r="C21" s="21"/>
    </row>
    <row r="22" spans="1:10" ht="18" customHeight="1" x14ac:dyDescent="0.35">
      <c r="A22" s="112" t="s">
        <v>230</v>
      </c>
      <c r="B22" s="113">
        <v>2529</v>
      </c>
      <c r="C22" s="21"/>
    </row>
    <row r="23" spans="1:10" ht="18" customHeight="1" x14ac:dyDescent="0.35">
      <c r="A23" s="112" t="s">
        <v>231</v>
      </c>
      <c r="B23" s="113">
        <v>2521</v>
      </c>
      <c r="C23" s="21"/>
    </row>
    <row r="24" spans="1:10" ht="18" customHeight="1" x14ac:dyDescent="0.35">
      <c r="A24" s="22" t="s">
        <v>241</v>
      </c>
      <c r="B24" s="23">
        <v>2959</v>
      </c>
      <c r="C24" s="21"/>
    </row>
    <row r="25" spans="1:10" ht="18" customHeight="1" x14ac:dyDescent="0.35">
      <c r="A25" s="22" t="s">
        <v>252</v>
      </c>
      <c r="B25" s="23">
        <v>3197</v>
      </c>
      <c r="C25" s="21"/>
    </row>
    <row r="26" spans="1:10" ht="18" customHeight="1" x14ac:dyDescent="0.35">
      <c r="A26" s="22" t="s">
        <v>257</v>
      </c>
      <c r="B26" s="23">
        <v>3368</v>
      </c>
      <c r="C26" s="21"/>
    </row>
    <row r="27" spans="1:10" ht="18" customHeight="1" x14ac:dyDescent="0.35">
      <c r="A27" s="22" t="s">
        <v>268</v>
      </c>
      <c r="B27" s="23">
        <v>3095</v>
      </c>
      <c r="C27" s="21"/>
    </row>
    <row r="28" spans="1:10" ht="18" customHeight="1" x14ac:dyDescent="0.35">
      <c r="A28" s="22" t="s">
        <v>272</v>
      </c>
      <c r="B28" s="23">
        <v>3037</v>
      </c>
      <c r="C28" s="21"/>
    </row>
    <row r="29" spans="1:10" ht="18" customHeight="1" x14ac:dyDescent="0.35">
      <c r="A29" s="22"/>
      <c r="B29" s="23"/>
    </row>
    <row r="30" spans="1:10" ht="18" customHeight="1" x14ac:dyDescent="0.35">
      <c r="A30" s="120" t="s">
        <v>150</v>
      </c>
      <c r="B30" s="119"/>
      <c r="C30" s="119"/>
      <c r="D30" s="119"/>
      <c r="E30" s="119"/>
      <c r="F30" s="119"/>
      <c r="G30" s="119"/>
      <c r="H30" s="119"/>
      <c r="I30" s="119"/>
      <c r="J30" s="119"/>
    </row>
    <row r="31" spans="1:10" ht="18" customHeight="1" x14ac:dyDescent="0.35">
      <c r="A31" s="119"/>
      <c r="B31" s="119"/>
      <c r="C31" s="119"/>
      <c r="D31" s="119"/>
      <c r="E31" s="119"/>
      <c r="F31" s="119"/>
      <c r="G31" s="119"/>
      <c r="H31" s="119"/>
      <c r="I31" s="119"/>
      <c r="J31" s="119"/>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1"/>
  <sheetViews>
    <sheetView showGridLines="0" zoomScaleNormal="100" workbookViewId="0">
      <selection activeCell="L4" sqref="L4"/>
    </sheetView>
  </sheetViews>
  <sheetFormatPr defaultColWidth="8.81640625" defaultRowHeight="14.5" x14ac:dyDescent="0.35"/>
  <cols>
    <col min="1" max="1" width="61.453125" style="27" customWidth="1"/>
    <col min="2" max="6" width="10.7265625" style="27" customWidth="1"/>
    <col min="7" max="9" width="10.7265625" customWidth="1"/>
  </cols>
  <sheetData>
    <row r="1" spans="1:16" ht="18" customHeight="1" x14ac:dyDescent="0.35">
      <c r="A1" s="26" t="s">
        <v>282</v>
      </c>
    </row>
    <row r="2" spans="1:16" ht="18" customHeight="1" x14ac:dyDescent="0.35">
      <c r="A2" s="78"/>
      <c r="B2" s="79" t="s">
        <v>13</v>
      </c>
      <c r="C2" s="79" t="s">
        <v>14</v>
      </c>
      <c r="D2" s="79" t="s">
        <v>15</v>
      </c>
      <c r="E2" s="79" t="s">
        <v>120</v>
      </c>
      <c r="F2" s="79" t="s">
        <v>149</v>
      </c>
      <c r="G2" s="79" t="s">
        <v>171</v>
      </c>
      <c r="H2" s="79" t="s">
        <v>207</v>
      </c>
      <c r="I2" s="79" t="s">
        <v>218</v>
      </c>
      <c r="J2" s="79" t="s">
        <v>230</v>
      </c>
      <c r="K2" s="79" t="s">
        <v>231</v>
      </c>
      <c r="L2" s="79" t="s">
        <v>241</v>
      </c>
      <c r="M2" s="79" t="s">
        <v>252</v>
      </c>
      <c r="N2" s="79" t="s">
        <v>257</v>
      </c>
      <c r="O2" s="79" t="s">
        <v>268</v>
      </c>
      <c r="P2" s="79" t="s">
        <v>272</v>
      </c>
    </row>
    <row r="3" spans="1:16" ht="18" customHeight="1" x14ac:dyDescent="0.35">
      <c r="A3" s="12" t="s">
        <v>121</v>
      </c>
      <c r="B3" s="103">
        <v>3293</v>
      </c>
      <c r="C3" s="103">
        <v>3185</v>
      </c>
      <c r="D3" s="103">
        <v>3669</v>
      </c>
      <c r="E3" s="103">
        <v>3290</v>
      </c>
      <c r="F3" s="103">
        <v>2951</v>
      </c>
      <c r="G3" s="103">
        <v>2758</v>
      </c>
      <c r="H3" s="103">
        <v>2502</v>
      </c>
      <c r="I3" s="103">
        <v>2507</v>
      </c>
      <c r="J3" s="103">
        <v>2373</v>
      </c>
      <c r="K3" s="103">
        <v>2281</v>
      </c>
      <c r="L3" s="21">
        <v>2794</v>
      </c>
      <c r="M3" s="21">
        <v>3056</v>
      </c>
      <c r="N3" s="21">
        <v>3224</v>
      </c>
      <c r="O3" s="21">
        <v>2990</v>
      </c>
      <c r="P3" s="21">
        <v>2906</v>
      </c>
    </row>
    <row r="4" spans="1:16" ht="18" customHeight="1" x14ac:dyDescent="0.35">
      <c r="A4" s="12" t="s">
        <v>219</v>
      </c>
      <c r="B4" s="103">
        <v>45</v>
      </c>
      <c r="C4" s="103">
        <v>51</v>
      </c>
      <c r="D4" s="103">
        <v>39</v>
      </c>
      <c r="E4" s="103">
        <v>48</v>
      </c>
      <c r="F4" s="103">
        <v>54</v>
      </c>
      <c r="G4" s="103">
        <v>25</v>
      </c>
      <c r="H4" s="103">
        <v>14</v>
      </c>
      <c r="I4" s="103">
        <v>14</v>
      </c>
      <c r="J4" s="103">
        <v>2</v>
      </c>
      <c r="K4" s="103">
        <v>5</v>
      </c>
      <c r="L4">
        <v>21</v>
      </c>
      <c r="M4">
        <v>13</v>
      </c>
      <c r="N4">
        <v>9</v>
      </c>
      <c r="O4">
        <v>11</v>
      </c>
      <c r="P4">
        <v>26</v>
      </c>
    </row>
    <row r="5" spans="1:16" ht="18" customHeight="1" x14ac:dyDescent="0.35">
      <c r="A5" s="12" t="s">
        <v>122</v>
      </c>
      <c r="B5" s="103">
        <v>6</v>
      </c>
      <c r="C5" s="103">
        <v>7</v>
      </c>
      <c r="D5" s="103">
        <v>9</v>
      </c>
      <c r="E5" s="103">
        <v>5</v>
      </c>
      <c r="F5" s="103">
        <v>16</v>
      </c>
      <c r="G5" s="103">
        <v>12</v>
      </c>
      <c r="H5" s="103">
        <v>10</v>
      </c>
      <c r="I5" s="103">
        <v>7</v>
      </c>
      <c r="J5" s="103">
        <v>11</v>
      </c>
      <c r="K5" s="103">
        <v>9</v>
      </c>
      <c r="L5">
        <v>13</v>
      </c>
      <c r="M5">
        <v>16</v>
      </c>
      <c r="N5">
        <v>11</v>
      </c>
      <c r="O5">
        <v>7</v>
      </c>
      <c r="P5">
        <v>17</v>
      </c>
    </row>
    <row r="6" spans="1:16" ht="18" customHeight="1" x14ac:dyDescent="0.35">
      <c r="A6" s="12" t="s">
        <v>227</v>
      </c>
      <c r="B6" s="103">
        <v>0</v>
      </c>
      <c r="C6" s="103">
        <v>33</v>
      </c>
      <c r="D6" s="103">
        <v>21</v>
      </c>
      <c r="E6" s="103">
        <v>27</v>
      </c>
      <c r="F6" s="103">
        <v>21</v>
      </c>
      <c r="G6" s="103">
        <v>19</v>
      </c>
      <c r="H6" s="103">
        <v>53</v>
      </c>
      <c r="I6" s="103">
        <v>114</v>
      </c>
      <c r="J6" s="103">
        <v>143</v>
      </c>
      <c r="K6" s="103">
        <v>226</v>
      </c>
      <c r="L6">
        <v>131</v>
      </c>
      <c r="M6">
        <v>112</v>
      </c>
      <c r="N6">
        <v>124</v>
      </c>
      <c r="O6">
        <v>87</v>
      </c>
      <c r="P6">
        <v>88</v>
      </c>
    </row>
    <row r="7" spans="1:16" ht="18" customHeight="1" x14ac:dyDescent="0.35">
      <c r="A7" s="80" t="s">
        <v>20</v>
      </c>
      <c r="B7" s="69">
        <v>3344</v>
      </c>
      <c r="C7" s="69">
        <v>3276</v>
      </c>
      <c r="D7" s="69">
        <v>3738</v>
      </c>
      <c r="E7" s="69">
        <v>3370</v>
      </c>
      <c r="F7" s="69">
        <v>3042</v>
      </c>
      <c r="G7" s="69">
        <v>2814</v>
      </c>
      <c r="H7" s="69">
        <v>2579</v>
      </c>
      <c r="I7" s="69">
        <v>2642</v>
      </c>
      <c r="J7" s="69">
        <v>2529</v>
      </c>
      <c r="K7" s="69">
        <v>2521</v>
      </c>
      <c r="L7" s="69">
        <v>2959</v>
      </c>
      <c r="M7" s="69">
        <v>3197</v>
      </c>
      <c r="N7" s="69">
        <v>3368</v>
      </c>
      <c r="O7" s="69">
        <v>3095</v>
      </c>
      <c r="P7" s="69">
        <v>3037</v>
      </c>
    </row>
    <row r="8" spans="1:16" ht="18" customHeight="1" x14ac:dyDescent="0.35">
      <c r="A8" s="47"/>
      <c r="B8" s="47"/>
      <c r="C8" s="47"/>
      <c r="D8" s="47"/>
      <c r="E8" s="47"/>
      <c r="F8" s="47"/>
      <c r="G8" s="14"/>
      <c r="H8" s="14"/>
      <c r="I8" s="14"/>
      <c r="J8" s="14"/>
      <c r="K8" s="14"/>
    </row>
    <row r="9" spans="1:16" ht="18" customHeight="1" x14ac:dyDescent="0.35">
      <c r="A9" s="47"/>
      <c r="B9" s="47"/>
      <c r="C9" s="47"/>
      <c r="D9" s="47"/>
      <c r="E9" s="47"/>
      <c r="F9" s="47"/>
      <c r="G9" s="14"/>
      <c r="H9" s="14"/>
      <c r="I9" s="14"/>
      <c r="J9" s="14"/>
      <c r="K9" s="14"/>
    </row>
    <row r="10" spans="1:16" ht="18" customHeight="1" x14ac:dyDescent="0.35">
      <c r="A10" s="41" t="s">
        <v>283</v>
      </c>
      <c r="B10" s="47"/>
      <c r="C10" s="47"/>
      <c r="D10" s="47"/>
      <c r="E10" s="47"/>
      <c r="F10" s="47"/>
      <c r="G10" s="14"/>
      <c r="H10" s="14"/>
      <c r="I10" s="14"/>
      <c r="J10" s="14"/>
      <c r="K10" s="14"/>
    </row>
    <row r="11" spans="1:16" ht="18" customHeight="1" x14ac:dyDescent="0.35">
      <c r="A11" s="78"/>
      <c r="B11" s="79" t="s">
        <v>13</v>
      </c>
      <c r="C11" s="79" t="s">
        <v>14</v>
      </c>
      <c r="D11" s="79" t="s">
        <v>15</v>
      </c>
      <c r="E11" s="79" t="s">
        <v>120</v>
      </c>
      <c r="F11" s="79" t="s">
        <v>149</v>
      </c>
      <c r="G11" s="79" t="s">
        <v>171</v>
      </c>
      <c r="H11" s="79" t="s">
        <v>207</v>
      </c>
      <c r="I11" s="79" t="s">
        <v>218</v>
      </c>
      <c r="J11" s="79" t="s">
        <v>230</v>
      </c>
      <c r="K11" s="79" t="s">
        <v>231</v>
      </c>
      <c r="L11" s="79" t="s">
        <v>241</v>
      </c>
      <c r="M11" s="79" t="s">
        <v>252</v>
      </c>
      <c r="N11" s="79" t="s">
        <v>257</v>
      </c>
      <c r="O11" s="79" t="s">
        <v>268</v>
      </c>
      <c r="P11" s="79" t="s">
        <v>272</v>
      </c>
    </row>
    <row r="12" spans="1:16" ht="18" customHeight="1" x14ac:dyDescent="0.35">
      <c r="A12" s="12" t="s">
        <v>21</v>
      </c>
      <c r="B12" s="103">
        <v>37</v>
      </c>
      <c r="C12" s="103">
        <v>38</v>
      </c>
      <c r="D12" s="103">
        <v>38</v>
      </c>
      <c r="E12" s="103">
        <v>46</v>
      </c>
      <c r="F12" s="103">
        <v>51</v>
      </c>
      <c r="G12" s="103">
        <v>23</v>
      </c>
      <c r="H12" s="103">
        <v>12</v>
      </c>
      <c r="I12" s="103">
        <v>13</v>
      </c>
      <c r="J12" s="175">
        <v>1</v>
      </c>
      <c r="K12" s="175">
        <v>5</v>
      </c>
      <c r="L12">
        <v>21</v>
      </c>
      <c r="M12">
        <v>11</v>
      </c>
      <c r="N12">
        <v>9</v>
      </c>
      <c r="O12">
        <v>11</v>
      </c>
      <c r="P12">
        <v>23</v>
      </c>
    </row>
    <row r="13" spans="1:16" ht="18" customHeight="1" x14ac:dyDescent="0.35">
      <c r="A13" s="12" t="s">
        <v>321</v>
      </c>
      <c r="B13" s="103">
        <v>4</v>
      </c>
      <c r="C13" s="103">
        <v>1</v>
      </c>
      <c r="D13" s="103">
        <v>1</v>
      </c>
      <c r="E13" s="103">
        <v>2</v>
      </c>
      <c r="F13" s="103">
        <v>3</v>
      </c>
      <c r="G13" s="103">
        <v>2</v>
      </c>
      <c r="H13" s="103">
        <v>2</v>
      </c>
      <c r="I13" s="103">
        <v>1</v>
      </c>
      <c r="J13" s="175">
        <v>1</v>
      </c>
      <c r="K13" s="175">
        <v>0</v>
      </c>
      <c r="L13" s="17">
        <v>0</v>
      </c>
      <c r="M13">
        <v>2</v>
      </c>
      <c r="N13">
        <v>0</v>
      </c>
      <c r="O13">
        <v>0</v>
      </c>
      <c r="P13">
        <v>2</v>
      </c>
    </row>
    <row r="14" spans="1:16" ht="18" customHeight="1" x14ac:dyDescent="0.35">
      <c r="A14" s="12" t="s">
        <v>285</v>
      </c>
      <c r="B14" s="103">
        <v>0</v>
      </c>
      <c r="C14" s="103">
        <v>0</v>
      </c>
      <c r="D14" s="103">
        <v>0</v>
      </c>
      <c r="E14" s="103">
        <v>0</v>
      </c>
      <c r="F14" s="103">
        <v>0</v>
      </c>
      <c r="G14" s="103">
        <v>0</v>
      </c>
      <c r="H14" s="103">
        <v>0</v>
      </c>
      <c r="I14" s="103">
        <v>0</v>
      </c>
      <c r="J14" s="175">
        <v>0</v>
      </c>
      <c r="K14" s="175">
        <v>0</v>
      </c>
      <c r="L14">
        <v>0</v>
      </c>
      <c r="M14">
        <v>0</v>
      </c>
      <c r="N14">
        <v>0</v>
      </c>
      <c r="O14">
        <v>0</v>
      </c>
      <c r="P14">
        <v>1</v>
      </c>
    </row>
    <row r="15" spans="1:16" ht="18" customHeight="1" x14ac:dyDescent="0.35">
      <c r="A15" s="12" t="s">
        <v>215</v>
      </c>
      <c r="B15" s="103">
        <v>4</v>
      </c>
      <c r="C15" s="103">
        <v>12</v>
      </c>
      <c r="D15" s="103">
        <v>0</v>
      </c>
      <c r="E15" s="103">
        <v>0</v>
      </c>
      <c r="F15" s="103">
        <v>0</v>
      </c>
      <c r="G15" s="103">
        <v>0</v>
      </c>
      <c r="H15" s="103">
        <v>0</v>
      </c>
      <c r="I15" s="103">
        <v>0</v>
      </c>
      <c r="J15" s="103">
        <v>0</v>
      </c>
      <c r="K15" s="103">
        <v>0</v>
      </c>
      <c r="L15" s="17">
        <v>0</v>
      </c>
      <c r="M15" s="17">
        <v>0</v>
      </c>
      <c r="N15" s="17">
        <v>0</v>
      </c>
      <c r="O15" s="17">
        <v>0</v>
      </c>
      <c r="P15" s="17">
        <v>0</v>
      </c>
    </row>
    <row r="16" spans="1:16" ht="18" customHeight="1" x14ac:dyDescent="0.35">
      <c r="A16" s="80" t="s">
        <v>20</v>
      </c>
      <c r="B16" s="69">
        <v>45</v>
      </c>
      <c r="C16" s="69">
        <v>51</v>
      </c>
      <c r="D16" s="69">
        <v>39</v>
      </c>
      <c r="E16" s="69">
        <v>48</v>
      </c>
      <c r="F16" s="69">
        <v>54</v>
      </c>
      <c r="G16" s="69">
        <v>25</v>
      </c>
      <c r="H16" s="69">
        <v>14</v>
      </c>
      <c r="I16" s="69">
        <v>14</v>
      </c>
      <c r="J16" s="69">
        <v>2</v>
      </c>
      <c r="K16" s="69">
        <v>5</v>
      </c>
      <c r="L16" s="69">
        <v>21</v>
      </c>
      <c r="M16" s="69">
        <v>13</v>
      </c>
      <c r="N16" s="69">
        <v>9</v>
      </c>
      <c r="O16" s="69">
        <v>11</v>
      </c>
      <c r="P16" s="69">
        <v>26</v>
      </c>
    </row>
    <row r="20" spans="1:1" x14ac:dyDescent="0.35">
      <c r="A20" s="27" t="s">
        <v>224</v>
      </c>
    </row>
    <row r="21" spans="1:1" x14ac:dyDescent="0.35">
      <c r="A21" s="27" t="s">
        <v>225</v>
      </c>
    </row>
  </sheetData>
  <phoneticPr fontId="22" type="noConversion"/>
  <pageMargins left="0.7" right="0.7" top="0.75" bottom="0.75" header="0.3" footer="0.3"/>
  <pageSetup paperSize="9"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5"/>
  <sheetViews>
    <sheetView showGridLines="0" zoomScaleNormal="100" workbookViewId="0">
      <selection activeCell="R14" sqref="R14"/>
    </sheetView>
  </sheetViews>
  <sheetFormatPr defaultColWidth="8.81640625" defaultRowHeight="18" customHeight="1" x14ac:dyDescent="0.35"/>
  <cols>
    <col min="1" max="1" width="27.453125" customWidth="1"/>
    <col min="2" max="9" width="10.7265625" customWidth="1"/>
    <col min="10" max="14" width="9.1796875" customWidth="1"/>
    <col min="15" max="15" width="9.1796875" style="5" customWidth="1"/>
  </cols>
  <sheetData>
    <row r="1" spans="1:16" ht="18" customHeight="1" x14ac:dyDescent="0.35">
      <c r="A1" s="26" t="s">
        <v>287</v>
      </c>
      <c r="B1" s="4"/>
    </row>
    <row r="2" spans="1:16" ht="18" customHeight="1" x14ac:dyDescent="0.35">
      <c r="A2" s="28" t="s">
        <v>172</v>
      </c>
      <c r="B2" s="72" t="s">
        <v>13</v>
      </c>
      <c r="C2" s="29" t="s">
        <v>14</v>
      </c>
      <c r="D2" s="29" t="s">
        <v>15</v>
      </c>
      <c r="E2" s="29" t="s">
        <v>120</v>
      </c>
      <c r="F2" s="29" t="s">
        <v>149</v>
      </c>
      <c r="G2" s="29" t="s">
        <v>171</v>
      </c>
      <c r="H2" s="29" t="s">
        <v>207</v>
      </c>
      <c r="I2" s="29" t="s">
        <v>218</v>
      </c>
      <c r="J2" s="72" t="s">
        <v>230</v>
      </c>
      <c r="K2" s="72" t="s">
        <v>231</v>
      </c>
      <c r="L2" s="72" t="s">
        <v>241</v>
      </c>
      <c r="M2" s="72" t="s">
        <v>252</v>
      </c>
      <c r="N2" s="72" t="s">
        <v>257</v>
      </c>
      <c r="O2" s="72" t="s">
        <v>268</v>
      </c>
      <c r="P2" s="72" t="s">
        <v>272</v>
      </c>
    </row>
    <row r="3" spans="1:16" ht="18" customHeight="1" x14ac:dyDescent="0.35">
      <c r="A3" s="32" t="s">
        <v>173</v>
      </c>
      <c r="B3" s="117">
        <v>246</v>
      </c>
      <c r="C3" s="116">
        <v>248</v>
      </c>
      <c r="D3" s="116">
        <v>282</v>
      </c>
      <c r="E3" s="116">
        <v>332</v>
      </c>
      <c r="F3" s="116">
        <v>210</v>
      </c>
      <c r="G3" s="116">
        <v>247</v>
      </c>
      <c r="H3" s="116">
        <v>177</v>
      </c>
      <c r="I3" s="116">
        <v>205</v>
      </c>
      <c r="J3" s="116">
        <v>215</v>
      </c>
      <c r="K3" s="116">
        <v>135</v>
      </c>
      <c r="L3">
        <v>211</v>
      </c>
      <c r="M3">
        <v>264</v>
      </c>
      <c r="N3">
        <v>286</v>
      </c>
      <c r="O3">
        <v>229</v>
      </c>
      <c r="P3">
        <v>224</v>
      </c>
    </row>
    <row r="4" spans="1:16" ht="18" customHeight="1" x14ac:dyDescent="0.35">
      <c r="A4" s="32" t="s">
        <v>22</v>
      </c>
      <c r="B4" s="117">
        <v>295</v>
      </c>
      <c r="C4" s="116">
        <v>264</v>
      </c>
      <c r="D4" s="116">
        <v>309</v>
      </c>
      <c r="E4" s="116">
        <v>333</v>
      </c>
      <c r="F4" s="116">
        <v>258</v>
      </c>
      <c r="G4" s="116">
        <v>259</v>
      </c>
      <c r="H4" s="116">
        <v>226</v>
      </c>
      <c r="I4" s="116">
        <v>213</v>
      </c>
      <c r="J4" s="116">
        <v>195</v>
      </c>
      <c r="K4" s="116">
        <v>186</v>
      </c>
      <c r="L4">
        <v>237</v>
      </c>
      <c r="M4">
        <v>245</v>
      </c>
      <c r="N4">
        <v>343</v>
      </c>
      <c r="O4">
        <v>249</v>
      </c>
      <c r="P4">
        <v>252</v>
      </c>
    </row>
    <row r="5" spans="1:16" ht="18" customHeight="1" x14ac:dyDescent="0.35">
      <c r="A5" s="32" t="s">
        <v>174</v>
      </c>
      <c r="B5" s="117">
        <v>272</v>
      </c>
      <c r="C5" s="116">
        <v>262</v>
      </c>
      <c r="D5" s="116">
        <v>316</v>
      </c>
      <c r="E5" s="116">
        <v>323</v>
      </c>
      <c r="F5" s="116">
        <v>296</v>
      </c>
      <c r="G5" s="116">
        <v>266</v>
      </c>
      <c r="H5" s="116">
        <v>225</v>
      </c>
      <c r="I5" s="116">
        <v>226</v>
      </c>
      <c r="J5" s="116">
        <v>176</v>
      </c>
      <c r="K5" s="116">
        <v>222</v>
      </c>
      <c r="L5">
        <v>287</v>
      </c>
      <c r="M5">
        <v>310</v>
      </c>
      <c r="N5">
        <v>314</v>
      </c>
      <c r="O5">
        <v>234</v>
      </c>
      <c r="P5">
        <v>236</v>
      </c>
    </row>
    <row r="6" spans="1:16" ht="18" customHeight="1" x14ac:dyDescent="0.35">
      <c r="A6" s="32" t="s">
        <v>175</v>
      </c>
      <c r="B6" s="117">
        <v>280</v>
      </c>
      <c r="C6" s="116">
        <v>237</v>
      </c>
      <c r="D6" s="116">
        <v>356</v>
      </c>
      <c r="E6" s="116">
        <v>311</v>
      </c>
      <c r="F6" s="116">
        <v>299</v>
      </c>
      <c r="G6" s="116">
        <v>236</v>
      </c>
      <c r="H6" s="116">
        <v>210</v>
      </c>
      <c r="I6" s="116">
        <v>243</v>
      </c>
      <c r="J6" s="116">
        <v>236</v>
      </c>
      <c r="K6" s="116">
        <v>207</v>
      </c>
      <c r="L6">
        <v>258</v>
      </c>
      <c r="M6">
        <v>257</v>
      </c>
      <c r="N6">
        <v>295</v>
      </c>
      <c r="O6">
        <v>344</v>
      </c>
      <c r="P6">
        <v>269</v>
      </c>
    </row>
    <row r="7" spans="1:16" ht="18" customHeight="1" x14ac:dyDescent="0.35">
      <c r="A7" s="32" t="s">
        <v>176</v>
      </c>
      <c r="B7" s="117">
        <v>337</v>
      </c>
      <c r="C7" s="116">
        <v>330</v>
      </c>
      <c r="D7" s="116">
        <v>362</v>
      </c>
      <c r="E7" s="116">
        <v>279</v>
      </c>
      <c r="F7" s="116">
        <v>254</v>
      </c>
      <c r="G7" s="116">
        <v>223</v>
      </c>
      <c r="H7" s="116">
        <v>269</v>
      </c>
      <c r="I7" s="116">
        <v>226</v>
      </c>
      <c r="J7" s="116">
        <v>252</v>
      </c>
      <c r="K7" s="116">
        <v>229</v>
      </c>
      <c r="L7">
        <v>248</v>
      </c>
      <c r="M7">
        <v>280</v>
      </c>
      <c r="N7">
        <v>325</v>
      </c>
      <c r="O7">
        <v>268</v>
      </c>
      <c r="P7">
        <v>276</v>
      </c>
    </row>
    <row r="8" spans="1:16" ht="18" customHeight="1" x14ac:dyDescent="0.35">
      <c r="A8" s="32" t="s">
        <v>177</v>
      </c>
      <c r="B8" s="117">
        <v>285</v>
      </c>
      <c r="C8" s="116">
        <v>268</v>
      </c>
      <c r="D8" s="116">
        <v>302</v>
      </c>
      <c r="E8" s="116">
        <v>272</v>
      </c>
      <c r="F8" s="116">
        <v>279</v>
      </c>
      <c r="G8" s="116">
        <v>264</v>
      </c>
      <c r="H8" s="116">
        <v>215</v>
      </c>
      <c r="I8" s="116">
        <v>187</v>
      </c>
      <c r="J8" s="116">
        <v>192</v>
      </c>
      <c r="K8" s="116">
        <v>290</v>
      </c>
      <c r="L8">
        <v>251</v>
      </c>
      <c r="M8">
        <v>250</v>
      </c>
      <c r="N8">
        <v>273</v>
      </c>
      <c r="O8">
        <v>240</v>
      </c>
      <c r="P8">
        <v>301</v>
      </c>
    </row>
    <row r="9" spans="1:16" ht="18" customHeight="1" x14ac:dyDescent="0.35">
      <c r="A9" s="32" t="s">
        <v>178</v>
      </c>
      <c r="B9" s="117">
        <v>274</v>
      </c>
      <c r="C9" s="116">
        <v>295</v>
      </c>
      <c r="D9" s="116">
        <v>317</v>
      </c>
      <c r="E9" s="116">
        <v>282</v>
      </c>
      <c r="F9" s="116">
        <v>256</v>
      </c>
      <c r="G9" s="116">
        <v>219</v>
      </c>
      <c r="H9" s="116">
        <v>233</v>
      </c>
      <c r="I9" s="116">
        <v>252</v>
      </c>
      <c r="J9" s="116">
        <v>234</v>
      </c>
      <c r="K9" s="116">
        <v>232</v>
      </c>
      <c r="L9">
        <v>270</v>
      </c>
      <c r="M9">
        <v>224</v>
      </c>
      <c r="N9">
        <v>285</v>
      </c>
      <c r="O9">
        <v>267</v>
      </c>
      <c r="P9">
        <v>271</v>
      </c>
    </row>
    <row r="10" spans="1:16" ht="18" customHeight="1" x14ac:dyDescent="0.35">
      <c r="A10" s="32" t="s">
        <v>179</v>
      </c>
      <c r="B10" s="117">
        <v>295</v>
      </c>
      <c r="C10" s="116">
        <v>269</v>
      </c>
      <c r="D10" s="116">
        <v>315</v>
      </c>
      <c r="E10" s="116">
        <v>255</v>
      </c>
      <c r="F10" s="116">
        <v>259</v>
      </c>
      <c r="G10" s="116">
        <v>226</v>
      </c>
      <c r="H10" s="116">
        <v>225</v>
      </c>
      <c r="I10" s="116">
        <v>230</v>
      </c>
      <c r="J10" s="116">
        <v>185</v>
      </c>
      <c r="K10" s="116">
        <v>221</v>
      </c>
      <c r="L10">
        <v>249</v>
      </c>
      <c r="M10">
        <v>302</v>
      </c>
      <c r="N10">
        <v>300</v>
      </c>
      <c r="O10">
        <v>288</v>
      </c>
      <c r="P10">
        <v>237</v>
      </c>
    </row>
    <row r="11" spans="1:16" ht="18" customHeight="1" x14ac:dyDescent="0.35">
      <c r="A11" s="32" t="s">
        <v>180</v>
      </c>
      <c r="B11" s="117">
        <v>208</v>
      </c>
      <c r="C11" s="116">
        <v>232</v>
      </c>
      <c r="D11" s="116">
        <v>284</v>
      </c>
      <c r="E11" s="116">
        <v>254</v>
      </c>
      <c r="F11" s="116">
        <v>202</v>
      </c>
      <c r="G11" s="116">
        <v>182</v>
      </c>
      <c r="H11" s="116">
        <v>185</v>
      </c>
      <c r="I11" s="116">
        <v>169</v>
      </c>
      <c r="J11" s="116">
        <v>163</v>
      </c>
      <c r="K11" s="116">
        <v>211</v>
      </c>
      <c r="L11">
        <v>188</v>
      </c>
      <c r="M11">
        <v>206</v>
      </c>
      <c r="N11">
        <v>200</v>
      </c>
      <c r="O11">
        <v>218</v>
      </c>
      <c r="P11">
        <v>226</v>
      </c>
    </row>
    <row r="12" spans="1:16" ht="18" customHeight="1" x14ac:dyDescent="0.35">
      <c r="A12" s="32" t="s">
        <v>181</v>
      </c>
      <c r="B12" s="117">
        <v>315</v>
      </c>
      <c r="C12" s="116">
        <v>326</v>
      </c>
      <c r="D12" s="116">
        <v>298</v>
      </c>
      <c r="E12" s="116">
        <v>254</v>
      </c>
      <c r="F12" s="116">
        <v>225</v>
      </c>
      <c r="G12" s="116">
        <v>194</v>
      </c>
      <c r="H12" s="116">
        <v>223</v>
      </c>
      <c r="I12" s="116">
        <v>243</v>
      </c>
      <c r="J12" s="116">
        <v>230</v>
      </c>
      <c r="K12" s="116">
        <v>151</v>
      </c>
      <c r="L12">
        <v>268</v>
      </c>
      <c r="M12">
        <v>254</v>
      </c>
      <c r="N12">
        <v>258</v>
      </c>
      <c r="O12">
        <v>263</v>
      </c>
      <c r="P12">
        <v>247</v>
      </c>
    </row>
    <row r="13" spans="1:16" ht="18" customHeight="1" x14ac:dyDescent="0.35">
      <c r="A13" s="32" t="s">
        <v>182</v>
      </c>
      <c r="B13" s="117">
        <v>272</v>
      </c>
      <c r="C13" s="116">
        <v>285</v>
      </c>
      <c r="D13" s="116">
        <v>273</v>
      </c>
      <c r="E13" s="116">
        <v>248</v>
      </c>
      <c r="F13" s="116">
        <v>258</v>
      </c>
      <c r="G13" s="116">
        <v>215</v>
      </c>
      <c r="H13" s="116">
        <v>183</v>
      </c>
      <c r="I13" s="116">
        <v>208</v>
      </c>
      <c r="J13" s="116">
        <v>259</v>
      </c>
      <c r="K13" s="116">
        <v>207</v>
      </c>
      <c r="L13">
        <v>248</v>
      </c>
      <c r="M13">
        <v>300</v>
      </c>
      <c r="N13">
        <v>241</v>
      </c>
      <c r="O13">
        <v>270</v>
      </c>
      <c r="P13">
        <v>238</v>
      </c>
    </row>
    <row r="14" spans="1:16" ht="18" customHeight="1" x14ac:dyDescent="0.35">
      <c r="A14" s="32" t="s">
        <v>183</v>
      </c>
      <c r="B14" s="117">
        <v>265</v>
      </c>
      <c r="C14" s="116">
        <v>260</v>
      </c>
      <c r="D14" s="116">
        <v>324</v>
      </c>
      <c r="E14" s="116">
        <v>227</v>
      </c>
      <c r="F14" s="116">
        <v>246</v>
      </c>
      <c r="G14" s="116">
        <v>283</v>
      </c>
      <c r="H14" s="116">
        <v>208</v>
      </c>
      <c r="I14" s="116">
        <v>240</v>
      </c>
      <c r="J14" s="116">
        <v>192</v>
      </c>
      <c r="K14" s="116">
        <v>230</v>
      </c>
      <c r="L14">
        <v>244</v>
      </c>
      <c r="M14">
        <v>305</v>
      </c>
      <c r="N14">
        <v>248</v>
      </c>
      <c r="O14">
        <v>225</v>
      </c>
      <c r="P14">
        <v>260</v>
      </c>
    </row>
    <row r="15" spans="1:16" ht="18" customHeight="1" x14ac:dyDescent="0.35">
      <c r="A15" s="30" t="s">
        <v>20</v>
      </c>
      <c r="B15" s="31">
        <v>3344</v>
      </c>
      <c r="C15" s="31">
        <v>3276</v>
      </c>
      <c r="D15" s="31">
        <v>3738</v>
      </c>
      <c r="E15" s="31">
        <v>3370</v>
      </c>
      <c r="F15" s="31">
        <v>3042</v>
      </c>
      <c r="G15" s="31">
        <v>2814</v>
      </c>
      <c r="H15" s="31">
        <v>2579</v>
      </c>
      <c r="I15" s="31">
        <v>2642</v>
      </c>
      <c r="J15" s="31">
        <v>2529</v>
      </c>
      <c r="K15" s="31">
        <v>2521</v>
      </c>
      <c r="L15" s="31">
        <v>2959</v>
      </c>
      <c r="M15" s="31">
        <v>3197</v>
      </c>
      <c r="N15" s="31">
        <v>3368</v>
      </c>
      <c r="O15" s="31">
        <v>3095</v>
      </c>
      <c r="P15" s="31">
        <v>3037</v>
      </c>
    </row>
  </sheetData>
  <phoneticPr fontId="22" type="noConversion"/>
  <pageMargins left="0.7" right="0.7" top="0.75" bottom="0.75" header="0.3" footer="0.3"/>
  <pageSetup paperSize="9"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7"/>
  <sheetViews>
    <sheetView showGridLines="0" zoomScaleNormal="100" workbookViewId="0">
      <selection activeCell="R7" sqref="R7"/>
    </sheetView>
  </sheetViews>
  <sheetFormatPr defaultColWidth="8.81640625" defaultRowHeight="18" customHeight="1" x14ac:dyDescent="0.35"/>
  <cols>
    <col min="1" max="1" width="38.7265625" customWidth="1"/>
    <col min="2" max="13" width="10.7265625" customWidth="1"/>
  </cols>
  <sheetData>
    <row r="1" spans="1:16" ht="18" customHeight="1" x14ac:dyDescent="0.35">
      <c r="A1" s="26" t="s">
        <v>288</v>
      </c>
    </row>
    <row r="2" spans="1:16" ht="18" customHeight="1" x14ac:dyDescent="0.35">
      <c r="A2" s="68"/>
      <c r="B2" s="67" t="s">
        <v>13</v>
      </c>
      <c r="C2" s="29" t="s">
        <v>14</v>
      </c>
      <c r="D2" s="29" t="s">
        <v>15</v>
      </c>
      <c r="E2" s="29" t="s">
        <v>120</v>
      </c>
      <c r="F2" s="29" t="s">
        <v>149</v>
      </c>
      <c r="G2" s="66" t="s">
        <v>171</v>
      </c>
      <c r="H2" s="66" t="s">
        <v>207</v>
      </c>
      <c r="I2" s="66" t="s">
        <v>218</v>
      </c>
      <c r="J2" s="83" t="s">
        <v>230</v>
      </c>
      <c r="K2" s="83" t="s">
        <v>231</v>
      </c>
      <c r="L2" s="83" t="s">
        <v>241</v>
      </c>
      <c r="M2" s="83" t="s">
        <v>252</v>
      </c>
      <c r="N2" s="83" t="s">
        <v>257</v>
      </c>
      <c r="O2" s="83" t="s">
        <v>268</v>
      </c>
      <c r="P2" s="83" t="s">
        <v>272</v>
      </c>
    </row>
    <row r="3" spans="1:16" ht="18" customHeight="1" x14ac:dyDescent="0.35">
      <c r="A3" s="33" t="s">
        <v>16</v>
      </c>
      <c r="B3" s="103">
        <v>3289</v>
      </c>
      <c r="C3" s="116">
        <v>3220</v>
      </c>
      <c r="D3" s="116">
        <v>3652</v>
      </c>
      <c r="E3" s="116">
        <v>3308</v>
      </c>
      <c r="F3" s="116">
        <v>2981</v>
      </c>
      <c r="G3" s="116">
        <v>2755</v>
      </c>
      <c r="H3" s="116">
        <v>2523</v>
      </c>
      <c r="I3" s="116">
        <v>2613</v>
      </c>
      <c r="J3" s="103">
        <v>2496</v>
      </c>
      <c r="K3" s="103">
        <v>2490</v>
      </c>
      <c r="L3" s="17">
        <v>2898</v>
      </c>
      <c r="M3" s="17">
        <v>3155</v>
      </c>
      <c r="N3" s="17">
        <v>3340</v>
      </c>
      <c r="O3" s="17">
        <v>3083</v>
      </c>
      <c r="P3" s="17">
        <v>3026</v>
      </c>
    </row>
    <row r="4" spans="1:16" ht="18" customHeight="1" x14ac:dyDescent="0.35">
      <c r="A4" s="33" t="s">
        <v>18</v>
      </c>
      <c r="B4" s="103">
        <v>4</v>
      </c>
      <c r="C4" s="116">
        <v>2</v>
      </c>
      <c r="D4" s="116">
        <v>1</v>
      </c>
      <c r="E4" s="116">
        <v>3</v>
      </c>
      <c r="F4" s="116">
        <v>2</v>
      </c>
      <c r="G4" s="116">
        <v>2</v>
      </c>
      <c r="H4" s="116">
        <v>2</v>
      </c>
      <c r="I4" s="116">
        <v>6</v>
      </c>
      <c r="J4" s="103">
        <v>0</v>
      </c>
      <c r="K4" s="103">
        <v>1</v>
      </c>
      <c r="L4" s="17">
        <v>6</v>
      </c>
      <c r="M4" s="17">
        <v>0</v>
      </c>
      <c r="N4" s="17">
        <v>2</v>
      </c>
      <c r="O4" s="17">
        <v>5</v>
      </c>
      <c r="P4" s="17">
        <v>3</v>
      </c>
    </row>
    <row r="5" spans="1:16" ht="18" customHeight="1" x14ac:dyDescent="0.35">
      <c r="A5" s="33" t="s">
        <v>184</v>
      </c>
      <c r="B5" s="103" t="s">
        <v>189</v>
      </c>
      <c r="C5" s="100" t="s">
        <v>189</v>
      </c>
      <c r="D5" s="100" t="s">
        <v>189</v>
      </c>
      <c r="E5" s="100">
        <v>0</v>
      </c>
      <c r="F5" s="100">
        <v>3</v>
      </c>
      <c r="G5" s="100">
        <v>1</v>
      </c>
      <c r="H5" s="100">
        <v>0</v>
      </c>
      <c r="I5" s="100">
        <v>1</v>
      </c>
      <c r="J5" s="103">
        <v>0</v>
      </c>
      <c r="K5" s="103">
        <v>0</v>
      </c>
      <c r="L5" s="17">
        <v>0</v>
      </c>
      <c r="M5" s="17">
        <v>2</v>
      </c>
      <c r="N5" s="17">
        <v>1</v>
      </c>
      <c r="O5" s="17">
        <v>1</v>
      </c>
      <c r="P5" s="17">
        <v>2</v>
      </c>
    </row>
    <row r="6" spans="1:16" ht="18" customHeight="1" x14ac:dyDescent="0.35">
      <c r="A6" s="33" t="s">
        <v>17</v>
      </c>
      <c r="B6" s="103">
        <v>2</v>
      </c>
      <c r="C6" s="116">
        <v>2</v>
      </c>
      <c r="D6" s="116">
        <v>1</v>
      </c>
      <c r="E6" s="116">
        <v>1</v>
      </c>
      <c r="F6" s="116">
        <v>3</v>
      </c>
      <c r="G6" s="116">
        <v>2</v>
      </c>
      <c r="H6" s="116">
        <v>1</v>
      </c>
      <c r="I6" s="116">
        <v>0</v>
      </c>
      <c r="J6" s="103">
        <v>2</v>
      </c>
      <c r="K6" s="103">
        <v>1</v>
      </c>
      <c r="L6" s="17">
        <v>1</v>
      </c>
      <c r="M6" s="17">
        <v>4</v>
      </c>
      <c r="N6" s="17">
        <v>1</v>
      </c>
      <c r="O6" s="17">
        <v>3</v>
      </c>
      <c r="P6" s="17">
        <v>1</v>
      </c>
    </row>
    <row r="7" spans="1:16" ht="18" customHeight="1" x14ac:dyDescent="0.35">
      <c r="A7" s="33" t="s">
        <v>152</v>
      </c>
      <c r="B7" s="103" t="s">
        <v>189</v>
      </c>
      <c r="C7" s="100" t="s">
        <v>189</v>
      </c>
      <c r="D7" s="100" t="s">
        <v>189</v>
      </c>
      <c r="E7" s="100" t="s">
        <v>189</v>
      </c>
      <c r="F7" s="100">
        <v>1</v>
      </c>
      <c r="G7" s="100">
        <v>0</v>
      </c>
      <c r="H7" s="100">
        <v>1</v>
      </c>
      <c r="I7" s="100">
        <v>3</v>
      </c>
      <c r="J7" s="103">
        <v>1</v>
      </c>
      <c r="K7" s="103">
        <v>3</v>
      </c>
      <c r="L7">
        <v>1</v>
      </c>
      <c r="M7">
        <v>0</v>
      </c>
      <c r="N7">
        <v>1</v>
      </c>
      <c r="O7">
        <v>1</v>
      </c>
      <c r="P7">
        <v>0</v>
      </c>
    </row>
    <row r="8" spans="1:16" ht="18" customHeight="1" x14ac:dyDescent="0.35">
      <c r="A8" s="33" t="s">
        <v>228</v>
      </c>
      <c r="B8" s="103">
        <v>34</v>
      </c>
      <c r="C8" s="116">
        <v>36</v>
      </c>
      <c r="D8" s="116">
        <v>64</v>
      </c>
      <c r="E8" s="116">
        <v>42</v>
      </c>
      <c r="F8" s="116">
        <v>44</v>
      </c>
      <c r="G8" s="116">
        <v>37</v>
      </c>
      <c r="H8" s="116">
        <v>39</v>
      </c>
      <c r="I8" s="116">
        <v>0</v>
      </c>
      <c r="J8" s="103">
        <v>0</v>
      </c>
      <c r="K8" s="103">
        <v>0</v>
      </c>
      <c r="L8">
        <v>0</v>
      </c>
      <c r="M8">
        <v>0</v>
      </c>
      <c r="N8">
        <v>0</v>
      </c>
      <c r="O8">
        <v>0</v>
      </c>
      <c r="P8">
        <v>0</v>
      </c>
    </row>
    <row r="9" spans="1:16" ht="18" customHeight="1" x14ac:dyDescent="0.35">
      <c r="A9" s="33" t="s">
        <v>229</v>
      </c>
      <c r="B9" s="103">
        <v>0</v>
      </c>
      <c r="C9" s="116">
        <v>0</v>
      </c>
      <c r="D9" s="116">
        <v>3</v>
      </c>
      <c r="E9" s="116">
        <v>0</v>
      </c>
      <c r="F9" s="116">
        <v>0</v>
      </c>
      <c r="G9" s="116">
        <v>0</v>
      </c>
      <c r="H9" s="116">
        <v>0</v>
      </c>
      <c r="I9" s="116">
        <v>0</v>
      </c>
      <c r="J9" s="103">
        <v>0</v>
      </c>
      <c r="K9" s="103">
        <v>0</v>
      </c>
      <c r="L9" s="17">
        <v>0</v>
      </c>
      <c r="M9" s="17">
        <v>0</v>
      </c>
      <c r="N9" s="17">
        <v>0</v>
      </c>
      <c r="O9" s="17">
        <v>0</v>
      </c>
      <c r="P9" s="17">
        <v>0</v>
      </c>
    </row>
    <row r="10" spans="1:16" ht="18" customHeight="1" x14ac:dyDescent="0.35">
      <c r="A10" s="33" t="s">
        <v>208</v>
      </c>
      <c r="B10" s="103">
        <v>0</v>
      </c>
      <c r="C10" s="116">
        <v>0</v>
      </c>
      <c r="D10" s="116">
        <v>0</v>
      </c>
      <c r="E10" s="116">
        <v>0</v>
      </c>
      <c r="F10" s="116">
        <v>0</v>
      </c>
      <c r="G10" s="116">
        <v>0</v>
      </c>
      <c r="H10" s="116">
        <v>1</v>
      </c>
      <c r="I10" s="116">
        <v>0</v>
      </c>
      <c r="J10" s="103">
        <v>0</v>
      </c>
      <c r="K10" s="103">
        <v>0</v>
      </c>
      <c r="L10" s="17">
        <v>4</v>
      </c>
      <c r="M10" s="17">
        <v>1</v>
      </c>
      <c r="N10" s="17">
        <v>0</v>
      </c>
      <c r="O10" s="17">
        <v>0</v>
      </c>
      <c r="P10" s="17">
        <v>0</v>
      </c>
    </row>
    <row r="11" spans="1:16" ht="18" customHeight="1" x14ac:dyDescent="0.35">
      <c r="A11" s="33" t="s">
        <v>19</v>
      </c>
      <c r="B11" s="103">
        <v>15</v>
      </c>
      <c r="C11" s="116">
        <v>16</v>
      </c>
      <c r="D11" s="116">
        <v>17</v>
      </c>
      <c r="E11" s="116">
        <v>16</v>
      </c>
      <c r="F11" s="116">
        <v>8</v>
      </c>
      <c r="G11" s="116">
        <v>17</v>
      </c>
      <c r="H11" s="116">
        <v>12</v>
      </c>
      <c r="I11" s="116">
        <v>19</v>
      </c>
      <c r="J11" s="103">
        <v>30</v>
      </c>
      <c r="K11" s="103">
        <v>26</v>
      </c>
      <c r="L11" s="17">
        <v>49</v>
      </c>
      <c r="M11" s="17">
        <v>35</v>
      </c>
      <c r="N11" s="17">
        <v>23</v>
      </c>
      <c r="O11" s="17">
        <v>2</v>
      </c>
      <c r="P11" s="17">
        <v>5</v>
      </c>
    </row>
    <row r="12" spans="1:16" ht="18" customHeight="1" x14ac:dyDescent="0.35">
      <c r="A12" s="68" t="s">
        <v>20</v>
      </c>
      <c r="B12" s="69">
        <f>SUM(B3:B11)</f>
        <v>3344</v>
      </c>
      <c r="C12" s="31">
        <v>3276</v>
      </c>
      <c r="D12" s="31">
        <v>3738</v>
      </c>
      <c r="E12" s="31">
        <v>3370</v>
      </c>
      <c r="F12" s="31">
        <v>3042</v>
      </c>
      <c r="G12" s="31">
        <v>2814</v>
      </c>
      <c r="H12" s="31">
        <v>2579</v>
      </c>
      <c r="I12" s="31">
        <v>2642</v>
      </c>
      <c r="J12" s="69">
        <v>2529</v>
      </c>
      <c r="K12" s="69">
        <v>2521</v>
      </c>
      <c r="L12" s="69">
        <v>2959</v>
      </c>
      <c r="M12" s="69">
        <v>3197</v>
      </c>
      <c r="N12" s="69">
        <v>3368</v>
      </c>
      <c r="O12" s="69">
        <v>3095</v>
      </c>
      <c r="P12" s="69">
        <v>3037</v>
      </c>
    </row>
    <row r="13" spans="1:16" ht="18" customHeight="1" x14ac:dyDescent="0.35">
      <c r="G13" s="21"/>
      <c r="H13" s="21"/>
      <c r="I13" s="21"/>
      <c r="J13" s="21"/>
      <c r="K13" s="21"/>
      <c r="L13" s="21"/>
      <c r="M13" s="21"/>
      <c r="N13" s="21"/>
      <c r="O13" s="21"/>
      <c r="P13" s="21"/>
    </row>
    <row r="14" spans="1:16" ht="18" customHeight="1" x14ac:dyDescent="0.35">
      <c r="A14" t="s">
        <v>203</v>
      </c>
    </row>
    <row r="15" spans="1:16" ht="18" customHeight="1" x14ac:dyDescent="0.35">
      <c r="A15" s="123" t="s">
        <v>232</v>
      </c>
      <c r="B15" s="122"/>
      <c r="C15" s="122"/>
      <c r="D15" s="122"/>
      <c r="E15" s="122"/>
      <c r="F15" s="122"/>
      <c r="G15" s="122"/>
      <c r="H15" s="122"/>
      <c r="I15" s="122"/>
    </row>
    <row r="16" spans="1:16" ht="18" customHeight="1" x14ac:dyDescent="0.35">
      <c r="A16" s="140" t="s">
        <v>246</v>
      </c>
      <c r="B16" s="140"/>
      <c r="C16" s="140"/>
      <c r="D16" s="140"/>
      <c r="E16" s="140"/>
      <c r="F16" s="140"/>
      <c r="G16" s="140"/>
      <c r="H16" s="140"/>
      <c r="I16" s="140"/>
      <c r="J16" s="140"/>
      <c r="K16" s="140"/>
    </row>
    <row r="17" spans="1:9" ht="14.5" x14ac:dyDescent="0.35">
      <c r="A17" s="1" t="s">
        <v>247</v>
      </c>
      <c r="B17" s="121"/>
      <c r="C17" s="121"/>
      <c r="D17" s="121"/>
      <c r="E17" s="121"/>
      <c r="F17" s="121"/>
      <c r="G17" s="121"/>
      <c r="H17" s="121"/>
      <c r="I17" s="121"/>
    </row>
  </sheetData>
  <sortState xmlns:xlrd2="http://schemas.microsoft.com/office/spreadsheetml/2017/richdata2" ref="A3:P6">
    <sortCondition descending="1" ref="P3:P6"/>
  </sortState>
  <phoneticPr fontId="22" type="noConversion"/>
  <pageMargins left="0.7" right="0.7" top="0.75" bottom="0.75" header="0.3" footer="0.3"/>
  <pageSetup paperSize="9" scale="8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0"/>
  <sheetViews>
    <sheetView showGridLines="0" zoomScaleNormal="100" workbookViewId="0">
      <selection activeCell="A4" sqref="A4:P5"/>
    </sheetView>
  </sheetViews>
  <sheetFormatPr defaultColWidth="8.81640625" defaultRowHeight="18" customHeight="1" x14ac:dyDescent="0.35"/>
  <cols>
    <col min="1" max="1" width="43.453125" customWidth="1"/>
    <col min="2" max="14" width="10.7265625" customWidth="1"/>
  </cols>
  <sheetData>
    <row r="1" spans="1:16" ht="18" customHeight="1" x14ac:dyDescent="0.35">
      <c r="A1" s="13" t="s">
        <v>291</v>
      </c>
      <c r="B1" s="7"/>
      <c r="C1" s="7"/>
      <c r="D1" s="1"/>
    </row>
    <row r="2" spans="1:16" ht="18" customHeight="1" x14ac:dyDescent="0.35">
      <c r="A2" s="71"/>
      <c r="B2" s="67" t="s">
        <v>13</v>
      </c>
      <c r="C2" s="67" t="s">
        <v>14</v>
      </c>
      <c r="D2" s="67" t="s">
        <v>15</v>
      </c>
      <c r="E2" s="67" t="s">
        <v>120</v>
      </c>
      <c r="F2" s="66" t="s">
        <v>149</v>
      </c>
      <c r="G2" s="66" t="s">
        <v>171</v>
      </c>
      <c r="H2" s="66" t="s">
        <v>207</v>
      </c>
      <c r="I2" s="66" t="s">
        <v>218</v>
      </c>
      <c r="J2" s="83" t="s">
        <v>230</v>
      </c>
      <c r="K2" s="83" t="s">
        <v>231</v>
      </c>
      <c r="L2" s="83" t="s">
        <v>241</v>
      </c>
      <c r="M2" s="83" t="s">
        <v>252</v>
      </c>
      <c r="N2" s="83" t="s">
        <v>257</v>
      </c>
      <c r="O2" s="83" t="s">
        <v>268</v>
      </c>
      <c r="P2" s="83" t="s">
        <v>272</v>
      </c>
    </row>
    <row r="3" spans="1:16" ht="18" customHeight="1" x14ac:dyDescent="0.35">
      <c r="A3" s="33" t="s">
        <v>185</v>
      </c>
      <c r="B3" s="115">
        <v>2058</v>
      </c>
      <c r="C3" s="115">
        <v>2040</v>
      </c>
      <c r="D3" s="115">
        <v>2183</v>
      </c>
      <c r="E3" s="115">
        <v>2216</v>
      </c>
      <c r="F3" s="115">
        <v>2069</v>
      </c>
      <c r="G3" s="115">
        <v>2103</v>
      </c>
      <c r="H3" s="115">
        <v>2014</v>
      </c>
      <c r="I3" s="115">
        <v>2043</v>
      </c>
      <c r="J3" s="176">
        <v>2086</v>
      </c>
      <c r="K3" s="176">
        <v>2079</v>
      </c>
      <c r="L3" s="141">
        <v>2485</v>
      </c>
      <c r="M3" s="141">
        <v>2850</v>
      </c>
      <c r="N3" s="141">
        <v>3038</v>
      </c>
      <c r="O3" s="141">
        <v>2920</v>
      </c>
      <c r="P3" s="141">
        <v>2880</v>
      </c>
    </row>
    <row r="4" spans="1:16" ht="18" customHeight="1" x14ac:dyDescent="0.35">
      <c r="A4" s="33" t="s">
        <v>186</v>
      </c>
      <c r="B4" s="115">
        <v>612</v>
      </c>
      <c r="C4" s="115">
        <v>500</v>
      </c>
      <c r="D4" s="115">
        <v>831</v>
      </c>
      <c r="E4" s="115">
        <v>494</v>
      </c>
      <c r="F4" s="115">
        <v>341</v>
      </c>
      <c r="G4" s="115">
        <v>222</v>
      </c>
      <c r="H4" s="115">
        <v>170</v>
      </c>
      <c r="I4" s="115">
        <v>151</v>
      </c>
      <c r="J4" s="176">
        <v>104</v>
      </c>
      <c r="K4" s="176">
        <v>78</v>
      </c>
      <c r="L4" s="141">
        <v>112</v>
      </c>
      <c r="M4" s="141">
        <v>96</v>
      </c>
      <c r="N4" s="141">
        <v>71</v>
      </c>
      <c r="O4" s="141">
        <v>35</v>
      </c>
      <c r="P4" s="141">
        <v>17</v>
      </c>
    </row>
    <row r="5" spans="1:16" ht="18" customHeight="1" x14ac:dyDescent="0.35">
      <c r="A5" s="33" t="s">
        <v>153</v>
      </c>
      <c r="B5" s="115">
        <v>667</v>
      </c>
      <c r="C5" s="115">
        <v>645</v>
      </c>
      <c r="D5" s="115">
        <v>655</v>
      </c>
      <c r="E5" s="115">
        <v>580</v>
      </c>
      <c r="F5" s="115">
        <v>541</v>
      </c>
      <c r="G5" s="115">
        <v>433</v>
      </c>
      <c r="H5" s="115">
        <v>315</v>
      </c>
      <c r="I5" s="115">
        <v>313</v>
      </c>
      <c r="J5" s="176">
        <v>183</v>
      </c>
      <c r="K5" s="176">
        <v>124</v>
      </c>
      <c r="L5" s="141">
        <v>197</v>
      </c>
      <c r="M5" s="141">
        <v>110</v>
      </c>
      <c r="N5" s="141">
        <v>115</v>
      </c>
      <c r="O5" s="141">
        <v>35</v>
      </c>
      <c r="P5" s="141">
        <v>9</v>
      </c>
    </row>
    <row r="6" spans="1:16" ht="18" customHeight="1" x14ac:dyDescent="0.35">
      <c r="A6" s="33" t="s">
        <v>187</v>
      </c>
      <c r="B6" s="115">
        <v>7</v>
      </c>
      <c r="C6" s="115">
        <v>91</v>
      </c>
      <c r="D6" s="115">
        <v>69</v>
      </c>
      <c r="E6" s="115">
        <v>80</v>
      </c>
      <c r="F6" s="115">
        <v>91</v>
      </c>
      <c r="G6" s="115">
        <v>56</v>
      </c>
      <c r="H6" s="115">
        <v>80</v>
      </c>
      <c r="I6" s="115">
        <v>135</v>
      </c>
      <c r="J6" s="176">
        <v>156</v>
      </c>
      <c r="K6" s="176">
        <v>240</v>
      </c>
      <c r="L6" s="141">
        <v>165</v>
      </c>
      <c r="M6" s="141">
        <v>141</v>
      </c>
      <c r="N6" s="141">
        <v>144</v>
      </c>
      <c r="O6" s="141">
        <v>105</v>
      </c>
      <c r="P6" s="141">
        <v>131</v>
      </c>
    </row>
    <row r="7" spans="1:16" ht="18" customHeight="1" x14ac:dyDescent="0.35">
      <c r="A7" s="71" t="s">
        <v>20</v>
      </c>
      <c r="B7" s="70">
        <f>SUM(B3:B6)</f>
        <v>3344</v>
      </c>
      <c r="C7" s="70">
        <v>3276</v>
      </c>
      <c r="D7" s="70">
        <v>3738</v>
      </c>
      <c r="E7" s="70">
        <v>3370</v>
      </c>
      <c r="F7" s="70">
        <v>3042</v>
      </c>
      <c r="G7" s="70">
        <v>2814</v>
      </c>
      <c r="H7" s="70">
        <v>2579</v>
      </c>
      <c r="I7" s="70">
        <v>2642</v>
      </c>
      <c r="J7" s="70">
        <v>2529</v>
      </c>
      <c r="K7" s="70">
        <v>2521</v>
      </c>
      <c r="L7" s="70">
        <v>2959</v>
      </c>
      <c r="M7" s="70">
        <v>3197</v>
      </c>
      <c r="N7" s="70">
        <v>3368</v>
      </c>
      <c r="O7" s="70">
        <v>3095</v>
      </c>
      <c r="P7" s="70">
        <v>3037</v>
      </c>
    </row>
    <row r="9" spans="1:16" ht="18" customHeight="1" x14ac:dyDescent="0.35">
      <c r="B9" s="144"/>
      <c r="C9" s="144"/>
      <c r="D9" s="144"/>
      <c r="E9" s="144"/>
      <c r="F9" s="144"/>
      <c r="G9" s="144"/>
      <c r="H9" s="144"/>
      <c r="I9" s="144"/>
      <c r="J9" s="144"/>
      <c r="K9" s="144"/>
      <c r="L9" s="144"/>
      <c r="M9" s="144"/>
      <c r="N9" s="144"/>
      <c r="O9" s="144"/>
      <c r="P9" s="144"/>
    </row>
    <row r="10" spans="1:16" ht="18" customHeight="1" x14ac:dyDescent="0.35">
      <c r="B10" s="144"/>
      <c r="C10" s="144"/>
      <c r="D10" s="144"/>
      <c r="E10" s="144"/>
      <c r="F10" s="144"/>
      <c r="G10" s="144"/>
      <c r="H10" s="144"/>
      <c r="I10" s="144"/>
      <c r="J10" s="144"/>
      <c r="K10" s="144"/>
      <c r="L10" s="144"/>
      <c r="M10" s="144"/>
      <c r="N10" s="144"/>
      <c r="O10" s="144"/>
      <c r="P10" s="144"/>
    </row>
  </sheetData>
  <sortState xmlns:xlrd2="http://schemas.microsoft.com/office/spreadsheetml/2017/richdata2" ref="A4:P5">
    <sortCondition descending="1" ref="P4:P5"/>
  </sortState>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2"/>
  <sheetViews>
    <sheetView showGridLines="0" zoomScaleNormal="100" workbookViewId="0">
      <pane xSplit="1" topLeftCell="B1" activePane="topRight" state="frozen"/>
      <selection pane="topRight" activeCell="C25" sqref="C25"/>
    </sheetView>
  </sheetViews>
  <sheetFormatPr defaultColWidth="8.81640625" defaultRowHeight="18" customHeight="1" x14ac:dyDescent="0.35"/>
  <cols>
    <col min="1" max="1" width="38.453125" customWidth="1"/>
    <col min="2" max="14" width="10.7265625" customWidth="1"/>
    <col min="21" max="21" width="35.26953125" bestFit="1" customWidth="1"/>
  </cols>
  <sheetData>
    <row r="1" spans="1:16" ht="18" customHeight="1" x14ac:dyDescent="0.35">
      <c r="A1" s="13" t="s">
        <v>293</v>
      </c>
    </row>
    <row r="2" spans="1:16" ht="18" customHeight="1" x14ac:dyDescent="0.35">
      <c r="A2" s="71"/>
      <c r="B2" s="66" t="s">
        <v>13</v>
      </c>
      <c r="C2" s="66" t="s">
        <v>14</v>
      </c>
      <c r="D2" s="66" t="s">
        <v>15</v>
      </c>
      <c r="E2" s="66" t="s">
        <v>120</v>
      </c>
      <c r="F2" s="66" t="s">
        <v>149</v>
      </c>
      <c r="G2" s="66" t="s">
        <v>171</v>
      </c>
      <c r="H2" s="66" t="s">
        <v>207</v>
      </c>
      <c r="I2" s="66" t="s">
        <v>218</v>
      </c>
      <c r="J2" s="83" t="s">
        <v>230</v>
      </c>
      <c r="K2" s="83" t="s">
        <v>231</v>
      </c>
      <c r="L2" s="83" t="s">
        <v>241</v>
      </c>
      <c r="M2" s="83" t="s">
        <v>252</v>
      </c>
      <c r="N2" s="83" t="s">
        <v>257</v>
      </c>
      <c r="O2" s="83" t="s">
        <v>268</v>
      </c>
      <c r="P2" s="83" t="s">
        <v>272</v>
      </c>
    </row>
    <row r="3" spans="1:16" ht="18" customHeight="1" x14ac:dyDescent="0.35">
      <c r="A3" s="33" t="s">
        <v>123</v>
      </c>
      <c r="B3" s="103">
        <v>762</v>
      </c>
      <c r="C3" s="103">
        <v>721</v>
      </c>
      <c r="D3" s="103">
        <v>807</v>
      </c>
      <c r="E3" s="103">
        <v>832</v>
      </c>
      <c r="F3" s="103">
        <v>770</v>
      </c>
      <c r="G3" s="103">
        <v>853</v>
      </c>
      <c r="H3" s="103">
        <v>762</v>
      </c>
      <c r="I3" s="103">
        <v>757</v>
      </c>
      <c r="J3" s="177">
        <v>746</v>
      </c>
      <c r="K3" s="177">
        <v>582</v>
      </c>
      <c r="L3" s="141">
        <v>902</v>
      </c>
      <c r="M3" s="141">
        <v>1021</v>
      </c>
      <c r="N3" s="141">
        <v>1186</v>
      </c>
      <c r="O3" s="141">
        <v>1041</v>
      </c>
      <c r="P3" s="141">
        <v>829</v>
      </c>
    </row>
    <row r="4" spans="1:16" ht="18" customHeight="1" x14ac:dyDescent="0.35">
      <c r="A4" s="33" t="s">
        <v>25</v>
      </c>
      <c r="B4" s="103">
        <v>661</v>
      </c>
      <c r="C4" s="103">
        <v>617</v>
      </c>
      <c r="D4" s="103">
        <v>885</v>
      </c>
      <c r="E4" s="103">
        <v>626</v>
      </c>
      <c r="F4" s="103">
        <v>565</v>
      </c>
      <c r="G4" s="103">
        <v>411</v>
      </c>
      <c r="H4" s="103">
        <v>400</v>
      </c>
      <c r="I4" s="103">
        <v>422</v>
      </c>
      <c r="J4" s="177">
        <v>342</v>
      </c>
      <c r="K4" s="177">
        <v>451</v>
      </c>
      <c r="L4" s="141">
        <v>420</v>
      </c>
      <c r="M4" s="141">
        <v>462</v>
      </c>
      <c r="N4" s="141">
        <v>484</v>
      </c>
      <c r="O4" s="141">
        <v>377</v>
      </c>
      <c r="P4" s="141">
        <v>433</v>
      </c>
    </row>
    <row r="5" spans="1:16" ht="18" customHeight="1" x14ac:dyDescent="0.35">
      <c r="A5" s="33" t="s">
        <v>126</v>
      </c>
      <c r="B5" s="103">
        <v>237</v>
      </c>
      <c r="C5" s="103">
        <v>184</v>
      </c>
      <c r="D5" s="103">
        <v>235</v>
      </c>
      <c r="E5" s="103">
        <v>199</v>
      </c>
      <c r="F5" s="103">
        <v>92</v>
      </c>
      <c r="G5" s="103">
        <v>105</v>
      </c>
      <c r="H5" s="103">
        <v>102</v>
      </c>
      <c r="I5" s="103">
        <v>151</v>
      </c>
      <c r="J5" s="177">
        <v>160</v>
      </c>
      <c r="K5" s="177">
        <v>144</v>
      </c>
      <c r="L5" s="141">
        <v>187</v>
      </c>
      <c r="M5" s="141">
        <v>149</v>
      </c>
      <c r="N5" s="141">
        <v>158</v>
      </c>
      <c r="O5" s="141">
        <v>121</v>
      </c>
      <c r="P5" s="141">
        <v>230</v>
      </c>
    </row>
    <row r="6" spans="1:16" ht="18" customHeight="1" x14ac:dyDescent="0.35">
      <c r="A6" s="33" t="s">
        <v>124</v>
      </c>
      <c r="B6" s="103">
        <v>313</v>
      </c>
      <c r="C6" s="103">
        <v>251</v>
      </c>
      <c r="D6" s="103">
        <v>264</v>
      </c>
      <c r="E6" s="103">
        <v>244</v>
      </c>
      <c r="F6" s="103">
        <v>228</v>
      </c>
      <c r="G6" s="103">
        <v>239</v>
      </c>
      <c r="H6" s="103">
        <v>210</v>
      </c>
      <c r="I6" s="103">
        <v>239</v>
      </c>
      <c r="J6" s="177">
        <v>216</v>
      </c>
      <c r="K6" s="177">
        <v>188</v>
      </c>
      <c r="L6" s="141">
        <v>236</v>
      </c>
      <c r="M6" s="141">
        <v>254</v>
      </c>
      <c r="N6" s="141">
        <v>244</v>
      </c>
      <c r="O6" s="141">
        <v>271</v>
      </c>
      <c r="P6" s="141">
        <v>183</v>
      </c>
    </row>
    <row r="7" spans="1:16" ht="18" customHeight="1" x14ac:dyDescent="0.35">
      <c r="A7" s="33" t="s">
        <v>125</v>
      </c>
      <c r="B7" s="103">
        <v>168</v>
      </c>
      <c r="C7" s="103">
        <v>147</v>
      </c>
      <c r="D7" s="103">
        <v>222</v>
      </c>
      <c r="E7" s="103">
        <v>213</v>
      </c>
      <c r="F7" s="103">
        <v>152</v>
      </c>
      <c r="G7" s="103">
        <v>156</v>
      </c>
      <c r="H7" s="103">
        <v>136</v>
      </c>
      <c r="I7" s="103">
        <v>125</v>
      </c>
      <c r="J7" s="177">
        <v>113</v>
      </c>
      <c r="K7" s="177">
        <v>173</v>
      </c>
      <c r="L7" s="141">
        <v>230</v>
      </c>
      <c r="M7" s="141">
        <v>225</v>
      </c>
      <c r="N7" s="141">
        <v>262</v>
      </c>
      <c r="O7" s="141">
        <v>178</v>
      </c>
      <c r="P7" s="141">
        <v>178</v>
      </c>
    </row>
    <row r="8" spans="1:16" ht="18" customHeight="1" x14ac:dyDescent="0.35">
      <c r="A8" s="33" t="s">
        <v>26</v>
      </c>
      <c r="B8" s="103">
        <v>339</v>
      </c>
      <c r="C8" s="103">
        <v>317</v>
      </c>
      <c r="D8" s="103">
        <v>363</v>
      </c>
      <c r="E8" s="103">
        <v>288</v>
      </c>
      <c r="F8" s="103">
        <v>244</v>
      </c>
      <c r="G8" s="103">
        <v>224</v>
      </c>
      <c r="H8" s="103">
        <v>174</v>
      </c>
      <c r="I8" s="103">
        <v>191</v>
      </c>
      <c r="J8" s="177">
        <v>146</v>
      </c>
      <c r="K8" s="177">
        <v>184</v>
      </c>
      <c r="L8" s="141">
        <v>161</v>
      </c>
      <c r="M8" s="141">
        <v>203</v>
      </c>
      <c r="N8" s="141">
        <v>172</v>
      </c>
      <c r="O8" s="141">
        <v>122</v>
      </c>
      <c r="P8" s="141">
        <v>166</v>
      </c>
    </row>
    <row r="9" spans="1:16" ht="18" customHeight="1" x14ac:dyDescent="0.35">
      <c r="A9" s="33" t="s">
        <v>297</v>
      </c>
      <c r="B9" s="103" t="s">
        <v>189</v>
      </c>
      <c r="C9" s="103" t="s">
        <v>189</v>
      </c>
      <c r="D9" s="103" t="s">
        <v>189</v>
      </c>
      <c r="E9" s="103" t="s">
        <v>189</v>
      </c>
      <c r="F9" s="103" t="s">
        <v>189</v>
      </c>
      <c r="G9" s="103" t="s">
        <v>189</v>
      </c>
      <c r="H9" s="103" t="s">
        <v>189</v>
      </c>
      <c r="I9" s="103" t="s">
        <v>189</v>
      </c>
      <c r="J9" s="177" t="s">
        <v>189</v>
      </c>
      <c r="K9" s="177" t="s">
        <v>189</v>
      </c>
      <c r="L9" s="182" t="s">
        <v>189</v>
      </c>
      <c r="M9" s="182" t="s">
        <v>189</v>
      </c>
      <c r="N9" s="182" t="s">
        <v>189</v>
      </c>
      <c r="O9" s="183">
        <v>4</v>
      </c>
      <c r="P9" s="141">
        <v>140</v>
      </c>
    </row>
    <row r="10" spans="1:16" ht="18" customHeight="1" x14ac:dyDescent="0.35">
      <c r="A10" s="33" t="s">
        <v>298</v>
      </c>
      <c r="B10" s="103" t="s">
        <v>189</v>
      </c>
      <c r="C10" s="103" t="s">
        <v>189</v>
      </c>
      <c r="D10" s="103" t="s">
        <v>189</v>
      </c>
      <c r="E10" s="103" t="s">
        <v>189</v>
      </c>
      <c r="F10" s="103" t="s">
        <v>189</v>
      </c>
      <c r="G10" s="103" t="s">
        <v>189</v>
      </c>
      <c r="H10" s="103" t="s">
        <v>189</v>
      </c>
      <c r="I10" s="103" t="s">
        <v>189</v>
      </c>
      <c r="J10" s="177" t="s">
        <v>189</v>
      </c>
      <c r="K10" s="177" t="s">
        <v>189</v>
      </c>
      <c r="L10" s="182" t="s">
        <v>189</v>
      </c>
      <c r="M10" s="184">
        <v>1</v>
      </c>
      <c r="N10" s="183">
        <v>3</v>
      </c>
      <c r="O10" s="183">
        <v>17</v>
      </c>
      <c r="P10" s="141">
        <v>133</v>
      </c>
    </row>
    <row r="11" spans="1:16" ht="18" customHeight="1" x14ac:dyDescent="0.35">
      <c r="A11" s="33" t="s">
        <v>27</v>
      </c>
      <c r="B11" s="103">
        <v>20</v>
      </c>
      <c r="C11" s="103">
        <v>170</v>
      </c>
      <c r="D11" s="103">
        <v>132</v>
      </c>
      <c r="E11" s="103">
        <v>22</v>
      </c>
      <c r="F11" s="103">
        <v>63</v>
      </c>
      <c r="G11" s="103">
        <v>21</v>
      </c>
      <c r="H11" s="103">
        <v>32</v>
      </c>
      <c r="I11" s="103">
        <v>13</v>
      </c>
      <c r="J11" s="177">
        <v>31</v>
      </c>
      <c r="K11" s="177">
        <v>40</v>
      </c>
      <c r="L11" s="141">
        <v>20</v>
      </c>
      <c r="M11" s="141">
        <v>12</v>
      </c>
      <c r="N11" s="141">
        <v>20</v>
      </c>
      <c r="O11" s="141">
        <v>26</v>
      </c>
      <c r="P11" s="141">
        <v>45</v>
      </c>
    </row>
    <row r="12" spans="1:16" ht="18" customHeight="1" x14ac:dyDescent="0.35">
      <c r="A12" s="33" t="s">
        <v>299</v>
      </c>
      <c r="B12" s="103" t="s">
        <v>189</v>
      </c>
      <c r="C12" s="103" t="s">
        <v>189</v>
      </c>
      <c r="D12" s="103" t="s">
        <v>189</v>
      </c>
      <c r="E12" s="103" t="s">
        <v>189</v>
      </c>
      <c r="F12" s="103" t="s">
        <v>189</v>
      </c>
      <c r="G12" s="103" t="s">
        <v>189</v>
      </c>
      <c r="H12" s="103" t="s">
        <v>189</v>
      </c>
      <c r="I12" s="103" t="s">
        <v>189</v>
      </c>
      <c r="J12" s="177" t="s">
        <v>189</v>
      </c>
      <c r="K12" s="177" t="s">
        <v>189</v>
      </c>
      <c r="L12" s="182" t="s">
        <v>189</v>
      </c>
      <c r="M12" s="182" t="s">
        <v>189</v>
      </c>
      <c r="N12" s="182" t="s">
        <v>189</v>
      </c>
      <c r="O12" s="183">
        <v>1</v>
      </c>
      <c r="P12" s="141">
        <v>44</v>
      </c>
    </row>
    <row r="13" spans="1:16" ht="18" customHeight="1" x14ac:dyDescent="0.35">
      <c r="A13" s="33" t="s">
        <v>269</v>
      </c>
      <c r="B13" s="103" t="s">
        <v>189</v>
      </c>
      <c r="C13" s="103" t="s">
        <v>189</v>
      </c>
      <c r="D13" s="103" t="s">
        <v>189</v>
      </c>
      <c r="E13" s="103" t="s">
        <v>189</v>
      </c>
      <c r="F13" s="103" t="s">
        <v>189</v>
      </c>
      <c r="G13" s="103" t="s">
        <v>189</v>
      </c>
      <c r="H13" s="103" t="s">
        <v>189</v>
      </c>
      <c r="I13" s="103" t="s">
        <v>189</v>
      </c>
      <c r="J13" s="103" t="s">
        <v>189</v>
      </c>
      <c r="K13" s="103">
        <v>3</v>
      </c>
      <c r="L13" s="141">
        <v>7</v>
      </c>
      <c r="M13" s="141">
        <v>10</v>
      </c>
      <c r="N13" s="141">
        <v>5</v>
      </c>
      <c r="O13" s="141">
        <v>20</v>
      </c>
      <c r="P13" s="141">
        <v>23</v>
      </c>
    </row>
    <row r="14" spans="1:16" ht="18" customHeight="1" x14ac:dyDescent="0.35">
      <c r="A14" s="33" t="s">
        <v>294</v>
      </c>
      <c r="B14" s="103" t="s">
        <v>189</v>
      </c>
      <c r="C14" s="103">
        <v>17</v>
      </c>
      <c r="D14" s="103">
        <v>14</v>
      </c>
      <c r="E14" s="103">
        <v>26</v>
      </c>
      <c r="F14" s="103">
        <v>27</v>
      </c>
      <c r="G14" s="103">
        <v>54</v>
      </c>
      <c r="H14" s="103">
        <v>42</v>
      </c>
      <c r="I14" s="103">
        <v>32</v>
      </c>
      <c r="J14" s="177">
        <v>39</v>
      </c>
      <c r="K14" s="177">
        <v>28</v>
      </c>
      <c r="L14" s="141">
        <v>29</v>
      </c>
      <c r="M14" s="141">
        <v>34</v>
      </c>
      <c r="N14" s="141">
        <v>42</v>
      </c>
      <c r="O14" s="141">
        <v>37</v>
      </c>
      <c r="P14" s="141">
        <v>21</v>
      </c>
    </row>
    <row r="15" spans="1:16" ht="18" customHeight="1" x14ac:dyDescent="0.35">
      <c r="A15" s="33" t="s">
        <v>300</v>
      </c>
      <c r="B15" s="103" t="s">
        <v>189</v>
      </c>
      <c r="C15" s="103" t="s">
        <v>189</v>
      </c>
      <c r="D15" s="103" t="s">
        <v>189</v>
      </c>
      <c r="E15" s="103" t="s">
        <v>189</v>
      </c>
      <c r="F15" s="103" t="s">
        <v>189</v>
      </c>
      <c r="G15" s="103" t="s">
        <v>189</v>
      </c>
      <c r="H15" s="103" t="s">
        <v>189</v>
      </c>
      <c r="I15" s="103" t="s">
        <v>189</v>
      </c>
      <c r="J15" s="177" t="s">
        <v>189</v>
      </c>
      <c r="K15" s="177" t="s">
        <v>189</v>
      </c>
      <c r="L15" s="182" t="s">
        <v>189</v>
      </c>
      <c r="M15" s="182" t="s">
        <v>189</v>
      </c>
      <c r="N15" s="182" t="s">
        <v>189</v>
      </c>
      <c r="O15" s="182" t="s">
        <v>189</v>
      </c>
      <c r="P15" s="141">
        <v>16</v>
      </c>
    </row>
    <row r="16" spans="1:16" ht="18" customHeight="1" x14ac:dyDescent="0.35">
      <c r="A16" s="33" t="s">
        <v>188</v>
      </c>
      <c r="B16" s="103">
        <v>35</v>
      </c>
      <c r="C16" s="103">
        <v>73</v>
      </c>
      <c r="D16" s="103">
        <v>69</v>
      </c>
      <c r="E16" s="103">
        <v>91</v>
      </c>
      <c r="F16" s="103">
        <v>97</v>
      </c>
      <c r="G16" s="103">
        <v>76</v>
      </c>
      <c r="H16" s="103">
        <v>48</v>
      </c>
      <c r="I16" s="103">
        <v>26</v>
      </c>
      <c r="J16" s="177">
        <v>22</v>
      </c>
      <c r="K16" s="177">
        <v>21</v>
      </c>
      <c r="L16" s="141">
        <v>46</v>
      </c>
      <c r="M16" s="141">
        <v>20</v>
      </c>
      <c r="N16" s="141">
        <v>14</v>
      </c>
      <c r="O16" s="141">
        <v>1</v>
      </c>
      <c r="P16" s="141">
        <v>1</v>
      </c>
    </row>
    <row r="17" spans="1:16" ht="18" customHeight="1" x14ac:dyDescent="0.35">
      <c r="A17" s="33" t="s">
        <v>24</v>
      </c>
      <c r="B17" s="103">
        <v>681</v>
      </c>
      <c r="C17" s="103">
        <v>667</v>
      </c>
      <c r="D17" s="103">
        <v>650</v>
      </c>
      <c r="E17" s="103">
        <v>685</v>
      </c>
      <c r="F17" s="103">
        <v>674</v>
      </c>
      <c r="G17" s="103">
        <v>521</v>
      </c>
      <c r="H17" s="103">
        <v>526</v>
      </c>
      <c r="I17" s="103">
        <v>549</v>
      </c>
      <c r="J17" s="177">
        <v>588</v>
      </c>
      <c r="K17" s="177">
        <v>629</v>
      </c>
      <c r="L17" s="141">
        <v>645</v>
      </c>
      <c r="M17" s="141">
        <v>678</v>
      </c>
      <c r="N17" s="141">
        <v>614</v>
      </c>
      <c r="O17" s="141">
        <v>753</v>
      </c>
      <c r="P17" s="141">
        <v>464</v>
      </c>
    </row>
    <row r="18" spans="1:16" ht="18" customHeight="1" x14ac:dyDescent="0.35">
      <c r="A18" s="33" t="s">
        <v>28</v>
      </c>
      <c r="B18" s="103">
        <v>128</v>
      </c>
      <c r="C18" s="103">
        <v>112</v>
      </c>
      <c r="D18" s="103">
        <v>97</v>
      </c>
      <c r="E18" s="103">
        <v>144</v>
      </c>
      <c r="F18" s="103">
        <v>130</v>
      </c>
      <c r="G18" s="103">
        <v>154</v>
      </c>
      <c r="H18" s="103">
        <v>147</v>
      </c>
      <c r="I18" s="103">
        <v>137</v>
      </c>
      <c r="J18" s="177">
        <v>125</v>
      </c>
      <c r="K18" s="177">
        <v>78</v>
      </c>
      <c r="L18" s="141">
        <v>76</v>
      </c>
      <c r="M18" s="141">
        <v>128</v>
      </c>
      <c r="N18" s="141">
        <v>164</v>
      </c>
      <c r="O18" s="141">
        <v>126</v>
      </c>
      <c r="P18" s="141">
        <v>131</v>
      </c>
    </row>
    <row r="19" spans="1:16" ht="18" customHeight="1" x14ac:dyDescent="0.35">
      <c r="A19" s="68" t="s">
        <v>20</v>
      </c>
      <c r="B19" s="69">
        <v>3344</v>
      </c>
      <c r="C19" s="69">
        <v>3276</v>
      </c>
      <c r="D19" s="69">
        <v>3738</v>
      </c>
      <c r="E19" s="69">
        <v>3370</v>
      </c>
      <c r="F19" s="69">
        <v>3042</v>
      </c>
      <c r="G19" s="69">
        <v>2814</v>
      </c>
      <c r="H19" s="69">
        <v>2579</v>
      </c>
      <c r="I19" s="69">
        <v>2642</v>
      </c>
      <c r="J19" s="142">
        <v>2530</v>
      </c>
      <c r="K19" s="142">
        <v>2574</v>
      </c>
      <c r="L19" s="142">
        <v>2959</v>
      </c>
      <c r="M19" s="142">
        <v>3197</v>
      </c>
      <c r="N19" s="142">
        <v>3368</v>
      </c>
      <c r="O19" s="142">
        <v>3095</v>
      </c>
      <c r="P19" s="142">
        <v>3037</v>
      </c>
    </row>
    <row r="20" spans="1:16" ht="18" customHeight="1" x14ac:dyDescent="0.35">
      <c r="J20" s="181"/>
      <c r="K20" s="181"/>
      <c r="L20" s="181"/>
      <c r="M20" s="181"/>
      <c r="N20" s="181"/>
      <c r="O20" s="181"/>
      <c r="P20" s="181"/>
    </row>
    <row r="21" spans="1:16" ht="18" customHeight="1" x14ac:dyDescent="0.35">
      <c r="A21" s="33" t="s">
        <v>295</v>
      </c>
    </row>
    <row r="22" spans="1:16" ht="18" customHeight="1" x14ac:dyDescent="0.35">
      <c r="A22" s="33" t="s">
        <v>296</v>
      </c>
    </row>
  </sheetData>
  <sortState xmlns:xlrd2="http://schemas.microsoft.com/office/spreadsheetml/2017/richdata2" ref="A3:P16">
    <sortCondition descending="1" ref="P3:P16"/>
  </sortState>
  <pageMargins left="0.7" right="0.7" top="0.75" bottom="0.75" header="0.3" footer="0.3"/>
  <pageSetup paperSize="9" scale="8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9"/>
  <sheetViews>
    <sheetView showGridLines="0" zoomScaleNormal="100" workbookViewId="0">
      <selection activeCell="L22" sqref="L22"/>
    </sheetView>
  </sheetViews>
  <sheetFormatPr defaultColWidth="8.81640625" defaultRowHeight="18" customHeight="1" x14ac:dyDescent="0.35"/>
  <cols>
    <col min="1" max="1" width="35.54296875" customWidth="1"/>
    <col min="2" max="2" width="7.54296875" bestFit="1" customWidth="1"/>
    <col min="3" max="13" width="10.7265625" customWidth="1"/>
  </cols>
  <sheetData>
    <row r="1" spans="1:16" ht="18" customHeight="1" x14ac:dyDescent="0.35">
      <c r="A1" s="13" t="s">
        <v>301</v>
      </c>
      <c r="K1" s="6"/>
    </row>
    <row r="2" spans="1:16" s="27" customFormat="1" ht="18" customHeight="1" x14ac:dyDescent="0.35">
      <c r="A2" s="145" t="s">
        <v>154</v>
      </c>
      <c r="B2" s="146" t="s">
        <v>13</v>
      </c>
      <c r="C2" s="146" t="s">
        <v>14</v>
      </c>
      <c r="D2" s="146" t="s">
        <v>15</v>
      </c>
      <c r="E2" s="146" t="s">
        <v>120</v>
      </c>
      <c r="F2" s="146" t="s">
        <v>149</v>
      </c>
      <c r="G2" s="146" t="s">
        <v>171</v>
      </c>
      <c r="H2" s="146" t="s">
        <v>207</v>
      </c>
      <c r="I2" s="146" t="s">
        <v>218</v>
      </c>
      <c r="J2" s="146" t="s">
        <v>230</v>
      </c>
      <c r="K2" s="146" t="s">
        <v>231</v>
      </c>
      <c r="L2" s="146" t="s">
        <v>241</v>
      </c>
      <c r="M2" s="146" t="s">
        <v>252</v>
      </c>
      <c r="N2" s="146" t="s">
        <v>257</v>
      </c>
      <c r="O2" s="146" t="s">
        <v>268</v>
      </c>
      <c r="P2" s="146" t="s">
        <v>272</v>
      </c>
    </row>
    <row r="3" spans="1:16" s="27" customFormat="1" ht="18" customHeight="1" x14ac:dyDescent="0.35">
      <c r="A3" s="47" t="s">
        <v>155</v>
      </c>
      <c r="B3" s="100">
        <v>870</v>
      </c>
      <c r="C3" s="100">
        <v>976</v>
      </c>
      <c r="D3" s="100">
        <v>1215</v>
      </c>
      <c r="E3" s="100">
        <v>988</v>
      </c>
      <c r="F3" s="100">
        <v>914</v>
      </c>
      <c r="G3" s="100">
        <v>742</v>
      </c>
      <c r="H3" s="100">
        <v>634</v>
      </c>
      <c r="I3" s="100">
        <v>737</v>
      </c>
      <c r="J3" s="178">
        <v>718</v>
      </c>
      <c r="K3" s="178">
        <v>784</v>
      </c>
      <c r="L3" s="27">
        <v>835</v>
      </c>
      <c r="M3" s="27">
        <v>918</v>
      </c>
      <c r="N3" s="27">
        <v>948</v>
      </c>
      <c r="O3" s="27">
        <v>869</v>
      </c>
      <c r="P3" s="27">
        <v>899</v>
      </c>
    </row>
    <row r="4" spans="1:16" s="27" customFormat="1" ht="18" customHeight="1" x14ac:dyDescent="0.35">
      <c r="A4" s="47" t="s">
        <v>156</v>
      </c>
      <c r="B4" s="100">
        <v>175</v>
      </c>
      <c r="C4" s="100">
        <v>161</v>
      </c>
      <c r="D4" s="100">
        <v>167</v>
      </c>
      <c r="E4" s="100">
        <v>148</v>
      </c>
      <c r="F4" s="100">
        <v>122</v>
      </c>
      <c r="G4" s="100">
        <v>116</v>
      </c>
      <c r="H4" s="100">
        <v>111</v>
      </c>
      <c r="I4" s="100">
        <v>119</v>
      </c>
      <c r="J4" s="178">
        <v>103</v>
      </c>
      <c r="K4" s="178">
        <v>116</v>
      </c>
      <c r="L4" s="27">
        <v>120</v>
      </c>
      <c r="M4" s="27">
        <v>140</v>
      </c>
      <c r="N4" s="27">
        <v>129</v>
      </c>
      <c r="O4" s="27">
        <v>146</v>
      </c>
      <c r="P4" s="27">
        <v>134</v>
      </c>
    </row>
    <row r="5" spans="1:16" s="27" customFormat="1" ht="18" customHeight="1" x14ac:dyDescent="0.35">
      <c r="A5" s="47" t="s">
        <v>157</v>
      </c>
      <c r="B5" s="100">
        <v>200</v>
      </c>
      <c r="C5" s="100">
        <v>184</v>
      </c>
      <c r="D5" s="100">
        <v>210</v>
      </c>
      <c r="E5" s="100">
        <v>190</v>
      </c>
      <c r="F5" s="100">
        <v>183</v>
      </c>
      <c r="G5" s="100">
        <v>186</v>
      </c>
      <c r="H5" s="100">
        <v>157</v>
      </c>
      <c r="I5" s="100">
        <v>169</v>
      </c>
      <c r="J5" s="178">
        <v>154</v>
      </c>
      <c r="K5" s="178">
        <v>167</v>
      </c>
      <c r="L5" s="27">
        <v>220</v>
      </c>
      <c r="M5" s="27">
        <v>195</v>
      </c>
      <c r="N5" s="27">
        <v>257</v>
      </c>
      <c r="O5" s="27">
        <v>191</v>
      </c>
      <c r="P5" s="27">
        <v>213</v>
      </c>
    </row>
    <row r="6" spans="1:16" s="27" customFormat="1" ht="18" customHeight="1" x14ac:dyDescent="0.35">
      <c r="A6" s="47" t="s">
        <v>158</v>
      </c>
      <c r="B6" s="100">
        <v>230</v>
      </c>
      <c r="C6" s="100">
        <v>216</v>
      </c>
      <c r="D6" s="100">
        <v>237</v>
      </c>
      <c r="E6" s="100">
        <v>195</v>
      </c>
      <c r="F6" s="100">
        <v>180</v>
      </c>
      <c r="G6" s="100">
        <v>165</v>
      </c>
      <c r="H6" s="100">
        <v>151</v>
      </c>
      <c r="I6" s="100">
        <v>142</v>
      </c>
      <c r="J6" s="178">
        <v>150</v>
      </c>
      <c r="K6" s="178">
        <v>143</v>
      </c>
      <c r="L6" s="27">
        <v>164</v>
      </c>
      <c r="M6" s="27">
        <v>198</v>
      </c>
      <c r="N6" s="27">
        <v>186</v>
      </c>
      <c r="O6" s="27">
        <v>246</v>
      </c>
      <c r="P6" s="27">
        <v>189</v>
      </c>
    </row>
    <row r="7" spans="1:16" s="27" customFormat="1" ht="18" customHeight="1" x14ac:dyDescent="0.35">
      <c r="A7" s="47" t="s">
        <v>159</v>
      </c>
      <c r="B7" s="100">
        <v>351</v>
      </c>
      <c r="C7" s="100">
        <v>250</v>
      </c>
      <c r="D7" s="100">
        <v>297</v>
      </c>
      <c r="E7" s="100">
        <v>282</v>
      </c>
      <c r="F7" s="100">
        <v>227</v>
      </c>
      <c r="G7" s="100">
        <v>217</v>
      </c>
      <c r="H7" s="100">
        <v>229</v>
      </c>
      <c r="I7" s="100">
        <v>219</v>
      </c>
      <c r="J7" s="178">
        <v>203</v>
      </c>
      <c r="K7" s="178">
        <v>215</v>
      </c>
      <c r="L7" s="27">
        <v>259</v>
      </c>
      <c r="M7" s="27">
        <v>312</v>
      </c>
      <c r="N7" s="27">
        <v>295</v>
      </c>
      <c r="O7" s="27">
        <v>283</v>
      </c>
      <c r="P7" s="27">
        <v>277</v>
      </c>
    </row>
    <row r="8" spans="1:16" s="27" customFormat="1" ht="18" customHeight="1" x14ac:dyDescent="0.35">
      <c r="A8" s="47" t="s">
        <v>160</v>
      </c>
      <c r="B8" s="100">
        <v>175</v>
      </c>
      <c r="C8" s="100">
        <v>151</v>
      </c>
      <c r="D8" s="100">
        <v>147</v>
      </c>
      <c r="E8" s="100">
        <v>124</v>
      </c>
      <c r="F8" s="100">
        <v>105</v>
      </c>
      <c r="G8" s="100">
        <v>119</v>
      </c>
      <c r="H8" s="100">
        <v>89</v>
      </c>
      <c r="I8" s="100">
        <v>108</v>
      </c>
      <c r="J8" s="178">
        <v>119</v>
      </c>
      <c r="K8" s="178">
        <v>127</v>
      </c>
      <c r="L8" s="27">
        <v>135</v>
      </c>
      <c r="M8" s="27">
        <v>125</v>
      </c>
      <c r="N8" s="27">
        <v>164</v>
      </c>
      <c r="O8" s="27">
        <v>136</v>
      </c>
      <c r="P8" s="27">
        <v>115</v>
      </c>
    </row>
    <row r="9" spans="1:16" s="27" customFormat="1" ht="18" customHeight="1" x14ac:dyDescent="0.35">
      <c r="A9" s="47" t="s">
        <v>161</v>
      </c>
      <c r="B9" s="100">
        <v>174</v>
      </c>
      <c r="C9" s="100">
        <v>167</v>
      </c>
      <c r="D9" s="100">
        <v>175</v>
      </c>
      <c r="E9" s="100">
        <v>163</v>
      </c>
      <c r="F9" s="100">
        <v>140</v>
      </c>
      <c r="G9" s="100">
        <v>137</v>
      </c>
      <c r="H9" s="100">
        <v>120</v>
      </c>
      <c r="I9" s="100">
        <v>112</v>
      </c>
      <c r="J9" s="178">
        <v>129</v>
      </c>
      <c r="K9" s="178">
        <v>96</v>
      </c>
      <c r="L9" s="27">
        <v>120</v>
      </c>
      <c r="M9" s="27">
        <v>180</v>
      </c>
      <c r="N9" s="27">
        <v>185</v>
      </c>
      <c r="O9" s="27">
        <v>191</v>
      </c>
      <c r="P9" s="27">
        <v>115</v>
      </c>
    </row>
    <row r="10" spans="1:16" s="27" customFormat="1" ht="18" customHeight="1" x14ac:dyDescent="0.35">
      <c r="A10" s="47" t="s">
        <v>162</v>
      </c>
      <c r="B10" s="100">
        <v>219</v>
      </c>
      <c r="C10" s="100">
        <v>211</v>
      </c>
      <c r="D10" s="100">
        <v>244</v>
      </c>
      <c r="E10" s="100">
        <v>233</v>
      </c>
      <c r="F10" s="100">
        <v>235</v>
      </c>
      <c r="G10" s="100">
        <v>205</v>
      </c>
      <c r="H10" s="100">
        <v>165</v>
      </c>
      <c r="I10" s="100">
        <v>186</v>
      </c>
      <c r="J10" s="178">
        <v>179</v>
      </c>
      <c r="K10" s="178">
        <v>207</v>
      </c>
      <c r="L10" s="27">
        <v>188</v>
      </c>
      <c r="M10" s="27">
        <v>204</v>
      </c>
      <c r="N10" s="27">
        <v>226</v>
      </c>
      <c r="O10" s="27">
        <v>185</v>
      </c>
      <c r="P10" s="27">
        <v>218</v>
      </c>
    </row>
    <row r="11" spans="1:16" s="27" customFormat="1" ht="18" customHeight="1" x14ac:dyDescent="0.35">
      <c r="A11" s="47" t="s">
        <v>163</v>
      </c>
      <c r="B11" s="100">
        <v>275</v>
      </c>
      <c r="C11" s="100">
        <v>240</v>
      </c>
      <c r="D11" s="100">
        <v>243</v>
      </c>
      <c r="E11" s="100">
        <v>298</v>
      </c>
      <c r="F11" s="100">
        <v>227</v>
      </c>
      <c r="G11" s="100">
        <v>240</v>
      </c>
      <c r="H11" s="100">
        <v>244</v>
      </c>
      <c r="I11" s="100">
        <v>201</v>
      </c>
      <c r="J11" s="178">
        <v>210</v>
      </c>
      <c r="K11" s="178">
        <v>180</v>
      </c>
      <c r="L11" s="27">
        <v>221</v>
      </c>
      <c r="M11" s="27">
        <v>232</v>
      </c>
      <c r="N11" s="27">
        <v>224</v>
      </c>
      <c r="O11" s="27">
        <v>196</v>
      </c>
      <c r="P11" s="27">
        <v>159</v>
      </c>
    </row>
    <row r="12" spans="1:16" s="27" customFormat="1" ht="18" customHeight="1" x14ac:dyDescent="0.35">
      <c r="A12" s="47" t="s">
        <v>164</v>
      </c>
      <c r="B12" s="100">
        <v>173</v>
      </c>
      <c r="C12" s="100">
        <v>166</v>
      </c>
      <c r="D12" s="100">
        <v>199</v>
      </c>
      <c r="E12" s="100">
        <v>164</v>
      </c>
      <c r="F12" s="100">
        <v>146</v>
      </c>
      <c r="G12" s="100">
        <v>171</v>
      </c>
      <c r="H12" s="100">
        <v>143</v>
      </c>
      <c r="I12" s="100">
        <v>165</v>
      </c>
      <c r="J12" s="178">
        <v>166</v>
      </c>
      <c r="K12" s="178">
        <v>185</v>
      </c>
      <c r="L12" s="27">
        <v>230</v>
      </c>
      <c r="M12" s="27">
        <v>217</v>
      </c>
      <c r="N12" s="27">
        <v>231</v>
      </c>
      <c r="O12" s="27">
        <v>184</v>
      </c>
      <c r="P12" s="27">
        <v>179</v>
      </c>
    </row>
    <row r="13" spans="1:16" s="27" customFormat="1" ht="18" customHeight="1" x14ac:dyDescent="0.35">
      <c r="A13" s="47" t="s">
        <v>165</v>
      </c>
      <c r="B13" s="100">
        <v>233</v>
      </c>
      <c r="C13" s="100">
        <v>223</v>
      </c>
      <c r="D13" s="100">
        <v>219</v>
      </c>
      <c r="E13" s="100">
        <v>209</v>
      </c>
      <c r="F13" s="100">
        <v>181</v>
      </c>
      <c r="G13" s="100">
        <v>171</v>
      </c>
      <c r="H13" s="100">
        <v>183</v>
      </c>
      <c r="I13" s="100">
        <v>149</v>
      </c>
      <c r="J13" s="178">
        <v>173</v>
      </c>
      <c r="K13" s="178">
        <v>146</v>
      </c>
      <c r="L13" s="27">
        <v>230</v>
      </c>
      <c r="M13" s="27">
        <v>205</v>
      </c>
      <c r="N13" s="27">
        <v>203</v>
      </c>
      <c r="O13" s="27">
        <v>214</v>
      </c>
      <c r="P13" s="27">
        <v>221</v>
      </c>
    </row>
    <row r="14" spans="1:16" s="27" customFormat="1" ht="18" customHeight="1" x14ac:dyDescent="0.35">
      <c r="A14" s="47" t="s">
        <v>94</v>
      </c>
      <c r="B14" s="100">
        <v>269</v>
      </c>
      <c r="C14" s="100">
        <v>331</v>
      </c>
      <c r="D14" s="100">
        <v>385</v>
      </c>
      <c r="E14" s="100">
        <v>376</v>
      </c>
      <c r="F14" s="100">
        <v>382</v>
      </c>
      <c r="G14" s="100">
        <v>345</v>
      </c>
      <c r="H14" s="100">
        <v>353</v>
      </c>
      <c r="I14" s="100">
        <v>335</v>
      </c>
      <c r="J14" s="178">
        <v>225</v>
      </c>
      <c r="K14" s="178">
        <v>155</v>
      </c>
      <c r="L14" s="27">
        <v>237</v>
      </c>
      <c r="M14" s="27">
        <v>271</v>
      </c>
      <c r="N14" s="27">
        <v>320</v>
      </c>
      <c r="O14" s="27">
        <v>254</v>
      </c>
      <c r="P14" s="27">
        <v>318</v>
      </c>
    </row>
    <row r="15" spans="1:16" s="27" customFormat="1" ht="18" customHeight="1" x14ac:dyDescent="0.35">
      <c r="A15" s="145" t="s">
        <v>20</v>
      </c>
      <c r="B15" s="147">
        <v>3344</v>
      </c>
      <c r="C15" s="147">
        <v>3276</v>
      </c>
      <c r="D15" s="147">
        <v>3738</v>
      </c>
      <c r="E15" s="147">
        <v>3370</v>
      </c>
      <c r="F15" s="147">
        <v>3042</v>
      </c>
      <c r="G15" s="147">
        <v>2814</v>
      </c>
      <c r="H15" s="147">
        <v>2579</v>
      </c>
      <c r="I15" s="147">
        <v>2642</v>
      </c>
      <c r="J15" s="147">
        <v>2529</v>
      </c>
      <c r="K15" s="147">
        <v>2521</v>
      </c>
      <c r="L15" s="147">
        <v>2959</v>
      </c>
      <c r="M15" s="147">
        <v>3197</v>
      </c>
      <c r="N15" s="147">
        <v>3368</v>
      </c>
      <c r="O15" s="147">
        <v>3095</v>
      </c>
      <c r="P15" s="147">
        <v>3037</v>
      </c>
    </row>
    <row r="16" spans="1:16" ht="18" customHeight="1" x14ac:dyDescent="0.35">
      <c r="B16" s="21"/>
      <c r="C16" s="21"/>
      <c r="D16" s="21"/>
      <c r="E16" s="21"/>
      <c r="F16" s="21"/>
      <c r="G16" s="21"/>
      <c r="H16" s="21"/>
      <c r="I16" s="21"/>
      <c r="J16" s="21"/>
      <c r="K16" s="21"/>
      <c r="L16" s="21"/>
      <c r="M16" s="21"/>
    </row>
    <row r="17" spans="2:16" ht="18" customHeight="1" x14ac:dyDescent="0.35">
      <c r="B17" s="21"/>
      <c r="C17" s="21"/>
      <c r="D17" s="21"/>
      <c r="E17" s="21"/>
      <c r="F17" s="21"/>
      <c r="G17" s="21"/>
      <c r="H17" s="21"/>
      <c r="I17" s="21"/>
      <c r="J17" s="21"/>
      <c r="K17" s="21"/>
    </row>
    <row r="18" spans="2:16" ht="18" customHeight="1" x14ac:dyDescent="0.35">
      <c r="B18" s="21"/>
      <c r="C18" s="21"/>
      <c r="D18" s="21"/>
      <c r="E18" s="21"/>
      <c r="F18" s="21"/>
      <c r="G18" s="21"/>
      <c r="H18" s="21"/>
      <c r="I18" s="21"/>
      <c r="J18" s="21"/>
      <c r="K18" s="21"/>
      <c r="L18" s="21"/>
      <c r="M18" s="21"/>
      <c r="N18" s="21"/>
      <c r="O18" s="21"/>
      <c r="P18" s="21"/>
    </row>
    <row r="19" spans="2:16" ht="18" customHeight="1" x14ac:dyDescent="0.35">
      <c r="L19" s="21"/>
      <c r="M19" s="21"/>
      <c r="N19" s="21"/>
      <c r="O19" s="21"/>
      <c r="P19" s="21"/>
    </row>
  </sheetData>
  <phoneticPr fontId="22" type="noConversion"/>
  <pageMargins left="0.7" right="0.7" top="0.75" bottom="0.75" header="0.3" footer="0.3"/>
  <pageSetup paperSize="9" scale="87" fitToHeight="0" orientation="landscape"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Contents</vt:lpstr>
      <vt:lpstr>Metadata</vt:lpstr>
      <vt:lpstr>T1 - Complaints</vt:lpstr>
      <vt:lpstr>T2&amp;3 - Complaints &amp; Matters</vt:lpstr>
      <vt:lpstr>T4- Complaint by Month</vt:lpstr>
      <vt:lpstr>T5 - Organisations</vt:lpstr>
      <vt:lpstr>T6 - Source</vt:lpstr>
      <vt:lpstr>T7 - Main Situations</vt:lpstr>
      <vt:lpstr>T8 - Police District </vt:lpstr>
      <vt:lpstr>T9 - Allegations</vt:lpstr>
      <vt:lpstr>T10-Allegation Types</vt:lpstr>
      <vt:lpstr>T11 -Police equipment</vt:lpstr>
      <vt:lpstr>T12 -  Closures</vt:lpstr>
      <vt:lpstr>T13 - T15 - Recommendations</vt:lpstr>
      <vt:lpstr>T16 - T17 - Informal Resolution</vt:lpstr>
      <vt:lpstr>T18 - T19 - Officers</vt:lpstr>
      <vt:lpstr>Contents!Print_Area</vt:lpstr>
      <vt:lpstr>Metadata!Print_Area</vt:lpstr>
      <vt:lpstr>'T12 -  Closures'!Print_Area</vt:lpstr>
      <vt:lpstr>'T13 - T15 - Recommendations'!Print_Area</vt:lpstr>
      <vt:lpstr>'T18 - T19 - Officers'!Print_Area</vt:lpstr>
      <vt:lpstr>'T8 - Police District '!Print_Area</vt:lpstr>
    </vt:vector>
  </TitlesOfParts>
  <Company>PONI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hickeyc</dc:creator>
  <cp:lastModifiedBy>Tumilty, Alison (OPONI)</cp:lastModifiedBy>
  <cp:lastPrinted>2022-06-06T12:40:56Z</cp:lastPrinted>
  <dcterms:created xsi:type="dcterms:W3CDTF">2014-06-05T08:59:21Z</dcterms:created>
  <dcterms:modified xsi:type="dcterms:W3CDTF">2026-06-02T10:31:21Z</dcterms:modified>
</cp:coreProperties>
</file>