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tabRatio="860" activeTab="0"/>
  </bookViews>
  <sheets>
    <sheet name="Contents" sheetId="1" r:id="rId1"/>
    <sheet name="Complaints Received" sheetId="2" r:id="rId2"/>
    <sheet name="Complaints - Area Breakdown" sheetId="3" r:id="rId3"/>
    <sheet name="Allegations Received" sheetId="4" r:id="rId4"/>
    <sheet name="Allegations - Area Breakdown" sheetId="5" r:id="rId5"/>
    <sheet name="Data for Policing Plan Targets" sheetId="6" r:id="rId6"/>
  </sheets>
  <definedNames>
    <definedName name="_xlnm.Print_Area" localSheetId="5">'Data for Policing Plan Targets'!$A$1:$I$36</definedName>
  </definedNames>
  <calcPr fullCalcOnLoad="1"/>
</workbook>
</file>

<file path=xl/sharedStrings.xml><?xml version="1.0" encoding="utf-8"?>
<sst xmlns="http://schemas.openxmlformats.org/spreadsheetml/2006/main" count="237" uniqueCount="113">
  <si>
    <t>Table 2:</t>
  </si>
  <si>
    <t>Table 1:</t>
  </si>
  <si>
    <t>Table 3:</t>
  </si>
  <si>
    <t>Number of complaints received by the Police Ombudsman's Office, 2009/10 to 2014/15</t>
  </si>
  <si>
    <t>Comparison in the main factor of complaints received between April to June 2013 and April to June 2014</t>
  </si>
  <si>
    <t>Number of allegations received by the Police Ombudsman's Office, 2009/10 to 2014/15</t>
  </si>
  <si>
    <t>Table 4:</t>
  </si>
  <si>
    <t>Comparison in the types of allegations received between April to June 2013 and April to June 2014</t>
  </si>
  <si>
    <t>Table 5:</t>
  </si>
  <si>
    <t>Table 6:</t>
  </si>
  <si>
    <t>Policing Plan 2014-2017 Targets</t>
  </si>
  <si>
    <t>Complaints Received</t>
  </si>
  <si>
    <t>Allegations Received</t>
  </si>
  <si>
    <t>Table 7:</t>
  </si>
  <si>
    <t>List of Tables</t>
  </si>
  <si>
    <t>2009/10</t>
  </si>
  <si>
    <t>2010/11</t>
  </si>
  <si>
    <t>2011/12</t>
  </si>
  <si>
    <t>2012/13</t>
  </si>
  <si>
    <t>2013/14</t>
  </si>
  <si>
    <t>2014/15</t>
  </si>
  <si>
    <t>Total</t>
  </si>
  <si>
    <t>-</t>
  </si>
  <si>
    <t>April to June 2013</t>
  </si>
  <si>
    <t>April to June 2014</t>
  </si>
  <si>
    <t>Difference</t>
  </si>
  <si>
    <t>Arrest</t>
  </si>
  <si>
    <t>Search</t>
  </si>
  <si>
    <t>Domestic Incident</t>
  </si>
  <si>
    <t>Traffic Incident</t>
  </si>
  <si>
    <t>Police Enquiries (no investigation)</t>
  </si>
  <si>
    <t>Historic Investigation</t>
  </si>
  <si>
    <t>Parade/Demonstration</t>
  </si>
  <si>
    <t>Other</t>
  </si>
  <si>
    <t>Unknown</t>
  </si>
  <si>
    <t xml:space="preserve">Note: "-" refers to quarters where statistics are not currently available </t>
  </si>
  <si>
    <t>Failure in Duty</t>
  </si>
  <si>
    <t>Oppressive Behaviour</t>
  </si>
  <si>
    <t>Incivility</t>
  </si>
  <si>
    <t>Mishandling of Property</t>
  </si>
  <si>
    <t>Malpractice</t>
  </si>
  <si>
    <t>Discriminatory Behaviour</t>
  </si>
  <si>
    <t>Section 55 Referral</t>
  </si>
  <si>
    <t>Traffic</t>
  </si>
  <si>
    <t>Unlawful/Unnecessary Arrest/Detention</t>
  </si>
  <si>
    <t>North Belfast</t>
  </si>
  <si>
    <t>West Belfast</t>
  </si>
  <si>
    <t>East Belfast</t>
  </si>
  <si>
    <t>South Belfast</t>
  </si>
  <si>
    <t>Ards</t>
  </si>
  <si>
    <t>Castlereagh</t>
  </si>
  <si>
    <t>Down</t>
  </si>
  <si>
    <t>North Down</t>
  </si>
  <si>
    <t>Antrim</t>
  </si>
  <si>
    <t>Carrickfergus</t>
  </si>
  <si>
    <t>Lisburn</t>
  </si>
  <si>
    <t>Newtownabbey</t>
  </si>
  <si>
    <t>Armagh</t>
  </si>
  <si>
    <t>Banbridge</t>
  </si>
  <si>
    <t>Craigavon</t>
  </si>
  <si>
    <t>Newry &amp; Mourne</t>
  </si>
  <si>
    <t>Cookstown</t>
  </si>
  <si>
    <t>Dunngannon &amp; South Tyrone</t>
  </si>
  <si>
    <t>Fermanagh</t>
  </si>
  <si>
    <t>Omagh</t>
  </si>
  <si>
    <t>Foyle</t>
  </si>
  <si>
    <t>Limavady</t>
  </si>
  <si>
    <t>Magherafelt</t>
  </si>
  <si>
    <t>Strabane</t>
  </si>
  <si>
    <t>Ballymena</t>
  </si>
  <si>
    <t>Ballymoney</t>
  </si>
  <si>
    <t>Coleraine</t>
  </si>
  <si>
    <t>Larne</t>
  </si>
  <si>
    <t>Moyle</t>
  </si>
  <si>
    <t>Unknown / Other Organisation</t>
  </si>
  <si>
    <t>Criminal Investigation</t>
  </si>
  <si>
    <t>District A</t>
  </si>
  <si>
    <t>Northern Ireland</t>
  </si>
  <si>
    <t>District B</t>
  </si>
  <si>
    <t>District C</t>
  </si>
  <si>
    <t>District D</t>
  </si>
  <si>
    <t>District E</t>
  </si>
  <si>
    <t>District F</t>
  </si>
  <si>
    <t>District G</t>
  </si>
  <si>
    <t>District 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</si>
  <si>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</si>
  <si>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</si>
  <si>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</si>
  <si>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</si>
  <si>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</si>
  <si>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</si>
  <si>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</si>
  <si>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</si>
  <si>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</si>
  <si>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</si>
  <si>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</si>
  <si>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</si>
  <si>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Data for two Policing Plan Targets (2014 to 2017)</t>
  </si>
  <si>
    <t>Monthly breakdown of Oppressive Behaviour allegations against PSNI officers, from April 2013 to June 2014</t>
  </si>
  <si>
    <t>Monthly breakdown of Incivility allegations against PSNI officers, from April 2013 to June 2014</t>
  </si>
  <si>
    <t xml:space="preserve">Notes: </t>
  </si>
  <si>
    <t>"-" refers to months where statistics are not currently available</t>
  </si>
  <si>
    <t>Only includes allegations against PSNI Officers</t>
  </si>
  <si>
    <t>Quarter 1 (April to June)</t>
  </si>
  <si>
    <t>Quarter 2 (July to September)</t>
  </si>
  <si>
    <t>Quarter 3 (October to December)</t>
  </si>
  <si>
    <t>Quarter 4 (January to March)</t>
  </si>
  <si>
    <t>Quarter 2(July to September)</t>
  </si>
  <si>
    <t>Comparison in the number of complaints received between April to June 2013 and April to June 2014 by police district and area</t>
  </si>
  <si>
    <t>Comparison in the number of allegations received between April to June 2013 and April to June 2014 by police district and area</t>
  </si>
  <si>
    <t>Geographical Breakdown for Complaints</t>
  </si>
  <si>
    <t>Geographical Breakdown for Allegations</t>
  </si>
  <si>
    <t>Table 8: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</si>
</sst>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809]dd\ mmmm\ yyyy"/>
    <numFmt numFmtId="167" formatCode="###0"/>
    <numFmt numFmtId="168" formatCode="0_ ;[Red]\-0\ 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1"/>
      <name val="Calibri"/>
      <family val="2"/>
    </font>
    <font>
      <b/>
      <sz val="14"/>
      <color indexed="21"/>
      <name val="Calibri"/>
      <family val="2"/>
    </font>
    <font>
      <b/>
      <sz val="11"/>
      <color indexed="1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576"/>
      <name val="Calibri"/>
      <family val="2"/>
    </font>
    <font>
      <b/>
      <sz val="14"/>
      <color rgb="FF007576"/>
      <name val="Calibri"/>
      <family val="2"/>
    </font>
    <font>
      <b/>
      <sz val="11"/>
      <color rgb="FF0C2577"/>
      <name val="Calibri"/>
      <family val="2"/>
    </font>
    <font>
      <sz val="9"/>
      <color theme="1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576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 horizontal="center"/>
    </xf>
    <xf numFmtId="0" fontId="27" fillId="33" borderId="10" xfId="0" applyFon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7" fillId="0" borderId="0" xfId="53" applyFont="1" applyAlignment="1" applyProtection="1">
      <alignment/>
      <protection/>
    </xf>
    <xf numFmtId="0" fontId="48" fillId="0" borderId="0" xfId="0" applyFont="1" applyAlignment="1">
      <alignment/>
    </xf>
    <xf numFmtId="0" fontId="27" fillId="33" borderId="10" xfId="0" applyFont="1" applyFill="1" applyBorder="1" applyAlignment="1">
      <alignment vertical="center"/>
    </xf>
    <xf numFmtId="165" fontId="27" fillId="33" borderId="11" xfId="42" applyNumberFormat="1" applyFont="1" applyFill="1" applyBorder="1" applyAlignment="1">
      <alignment horizontal="center" vertical="center"/>
    </xf>
    <xf numFmtId="165" fontId="27" fillId="33" borderId="10" xfId="42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0" fillId="0" borderId="13" xfId="42" applyNumberFormat="1" applyFont="1" applyBorder="1" applyAlignment="1">
      <alignment horizontal="center" vertical="center"/>
    </xf>
    <xf numFmtId="3" fontId="0" fillId="0" borderId="12" xfId="42" applyNumberFormat="1" applyFont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3" fontId="0" fillId="34" borderId="13" xfId="42" applyNumberFormat="1" applyFont="1" applyFill="1" applyBorder="1" applyAlignment="1">
      <alignment horizontal="center" vertical="center"/>
    </xf>
    <xf numFmtId="3" fontId="0" fillId="34" borderId="12" xfId="42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1" xfId="42" applyNumberFormat="1" applyFont="1" applyBorder="1" applyAlignment="1">
      <alignment horizontal="center" vertical="center"/>
    </xf>
    <xf numFmtId="3" fontId="0" fillId="0" borderId="10" xfId="42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34" borderId="16" xfId="0" applyNumberFormat="1" applyFill="1" applyBorder="1" applyAlignment="1">
      <alignment horizontal="center" vertical="center"/>
    </xf>
    <xf numFmtId="3" fontId="0" fillId="34" borderId="12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3" fontId="0" fillId="0" borderId="14" xfId="42" applyNumberFormat="1" applyFont="1" applyBorder="1" applyAlignment="1">
      <alignment horizontal="center" vertical="center"/>
    </xf>
    <xf numFmtId="0" fontId="0" fillId="34" borderId="18" xfId="0" applyFill="1" applyBorder="1" applyAlignment="1">
      <alignment vertical="center"/>
    </xf>
    <xf numFmtId="3" fontId="0" fillId="34" borderId="18" xfId="42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8" xfId="0" applyBorder="1" applyAlignment="1">
      <alignment vertical="center"/>
    </xf>
    <xf numFmtId="3" fontId="0" fillId="0" borderId="19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0" fontId="49" fillId="33" borderId="10" xfId="57" applyFont="1" applyFill="1" applyBorder="1" applyAlignment="1">
      <alignment horizontal="left" vertical="center" wrapText="1"/>
      <protection/>
    </xf>
    <xf numFmtId="0" fontId="49" fillId="33" borderId="10" xfId="57" applyFont="1" applyFill="1" applyBorder="1" applyAlignment="1">
      <alignment horizontal="center" vertical="center" wrapText="1"/>
      <protection/>
    </xf>
    <xf numFmtId="0" fontId="30" fillId="33" borderId="11" xfId="0" applyFont="1" applyFill="1" applyBorder="1" applyAlignment="1">
      <alignment horizontal="center" vertical="center"/>
    </xf>
    <xf numFmtId="3" fontId="3" fillId="0" borderId="12" xfId="57" applyNumberFormat="1" applyFont="1" applyBorder="1" applyAlignment="1">
      <alignment horizontal="center" vertical="center"/>
      <protection/>
    </xf>
    <xf numFmtId="3" fontId="3" fillId="34" borderId="12" xfId="57" applyNumberFormat="1" applyFont="1" applyFill="1" applyBorder="1" applyAlignment="1">
      <alignment horizontal="center" vertical="center"/>
      <protection/>
    </xf>
    <xf numFmtId="3" fontId="49" fillId="33" borderId="10" xfId="57" applyNumberFormat="1" applyFont="1" applyFill="1" applyBorder="1" applyAlignment="1">
      <alignment horizontal="center" vertical="center"/>
      <protection/>
    </xf>
    <xf numFmtId="3" fontId="3" fillId="0" borderId="12" xfId="57" applyNumberFormat="1" applyFont="1" applyFill="1" applyBorder="1" applyAlignment="1">
      <alignment horizontal="center" vertical="center"/>
      <protection/>
    </xf>
    <xf numFmtId="0" fontId="3" fillId="0" borderId="12" xfId="57" applyFont="1" applyBorder="1" applyAlignment="1">
      <alignment horizontal="left" vertical="center" wrapText="1"/>
      <protection/>
    </xf>
    <xf numFmtId="0" fontId="3" fillId="34" borderId="12" xfId="57" applyFont="1" applyFill="1" applyBorder="1" applyAlignment="1">
      <alignment horizontal="left" vertical="center" wrapText="1"/>
      <protection/>
    </xf>
    <xf numFmtId="3" fontId="0" fillId="0" borderId="13" xfId="0" applyNumberFormat="1" applyBorder="1" applyAlignment="1">
      <alignment horizontal="center" vertical="center"/>
    </xf>
    <xf numFmtId="3" fontId="0" fillId="34" borderId="13" xfId="0" applyNumberFormat="1" applyFill="1" applyBorder="1" applyAlignment="1">
      <alignment horizontal="center" vertical="center"/>
    </xf>
    <xf numFmtId="3" fontId="30" fillId="33" borderId="11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0" fontId="3" fillId="0" borderId="0" xfId="58" applyFont="1" applyBorder="1" applyAlignment="1">
      <alignment vertical="center" wrapText="1"/>
      <protection/>
    </xf>
    <xf numFmtId="3" fontId="3" fillId="0" borderId="0" xfId="58" applyNumberFormat="1" applyFont="1" applyBorder="1" applyAlignment="1">
      <alignment horizontal="center" vertical="center"/>
      <protection/>
    </xf>
    <xf numFmtId="3" fontId="0" fillId="0" borderId="0" xfId="0" applyNumberFormat="1" applyAlignment="1">
      <alignment horizontal="center" vertical="center"/>
    </xf>
    <xf numFmtId="0" fontId="3" fillId="0" borderId="14" xfId="58" applyFont="1" applyBorder="1" applyAlignment="1">
      <alignment horizontal="left" vertical="center" wrapText="1"/>
      <protection/>
    </xf>
    <xf numFmtId="0" fontId="3" fillId="0" borderId="12" xfId="58" applyFont="1" applyBorder="1" applyAlignment="1">
      <alignment horizontal="left" vertical="center" wrapText="1"/>
      <protection/>
    </xf>
    <xf numFmtId="3" fontId="3" fillId="0" borderId="14" xfId="58" applyNumberFormat="1" applyFont="1" applyBorder="1" applyAlignment="1">
      <alignment horizontal="center" vertical="center"/>
      <protection/>
    </xf>
    <xf numFmtId="3" fontId="3" fillId="0" borderId="12" xfId="58" applyNumberFormat="1" applyFont="1" applyBorder="1" applyAlignment="1">
      <alignment horizontal="center" vertical="center"/>
      <protection/>
    </xf>
    <xf numFmtId="3" fontId="0" fillId="0" borderId="14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3" fillId="34" borderId="12" xfId="58" applyFont="1" applyFill="1" applyBorder="1" applyAlignment="1">
      <alignment horizontal="left" vertical="center" wrapText="1"/>
      <protection/>
    </xf>
    <xf numFmtId="3" fontId="3" fillId="34" borderId="12" xfId="58" applyNumberFormat="1" applyFont="1" applyFill="1" applyBorder="1" applyAlignment="1">
      <alignment horizontal="center" vertical="center"/>
      <protection/>
    </xf>
    <xf numFmtId="0" fontId="3" fillId="34" borderId="18" xfId="58" applyFont="1" applyFill="1" applyBorder="1" applyAlignment="1">
      <alignment horizontal="left" vertical="center" wrapText="1"/>
      <protection/>
    </xf>
    <xf numFmtId="3" fontId="3" fillId="34" borderId="18" xfId="58" applyNumberFormat="1" applyFont="1" applyFill="1" applyBorder="1" applyAlignment="1">
      <alignment horizontal="center" vertical="center"/>
      <protection/>
    </xf>
    <xf numFmtId="3" fontId="0" fillId="34" borderId="18" xfId="0" applyNumberFormat="1" applyFill="1" applyBorder="1" applyAlignment="1">
      <alignment horizontal="center" vertical="center"/>
    </xf>
    <xf numFmtId="3" fontId="3" fillId="34" borderId="12" xfId="58" applyNumberFormat="1" applyFont="1" applyFill="1" applyBorder="1" applyAlignment="1">
      <alignment horizontal="center" vertical="center"/>
      <protection/>
    </xf>
    <xf numFmtId="3" fontId="3" fillId="0" borderId="12" xfId="58" applyNumberFormat="1" applyFont="1" applyBorder="1" applyAlignment="1">
      <alignment horizontal="center" vertical="center"/>
      <protection/>
    </xf>
    <xf numFmtId="3" fontId="3" fillId="34" borderId="18" xfId="58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rea breakdown" xfId="57"/>
    <cellStyle name="Normal_Policing Plan Target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showGridLines="0" tabSelected="1" zoomScalePageLayoutView="0" workbookViewId="0" topLeftCell="A2">
      <selection activeCell="A22" sqref="A22"/>
    </sheetView>
  </sheetViews>
  <sheetFormatPr defaultColWidth="9.140625" defaultRowHeight="15"/>
  <cols>
    <col min="1" max="1" width="8.00390625" style="0" customWidth="1"/>
  </cols>
  <sheetData>
    <row r="1" ht="18.75">
      <c r="A1" s="2" t="s">
        <v>14</v>
      </c>
    </row>
    <row r="3" ht="15">
      <c r="A3" s="1" t="s">
        <v>11</v>
      </c>
    </row>
    <row r="4" spans="1:2" ht="15">
      <c r="A4" s="8" t="s">
        <v>1</v>
      </c>
      <c r="B4" t="s">
        <v>3</v>
      </c>
    </row>
    <row r="5" ht="7.5" customHeight="1"/>
    <row r="6" spans="1:2" ht="15">
      <c r="A6" s="8" t="s">
        <v>0</v>
      </c>
      <c r="B6" t="s">
        <v>4</v>
      </c>
    </row>
    <row r="7" ht="7.5" customHeight="1"/>
    <row r="8" spans="1:2" ht="15" customHeight="1">
      <c r="A8" s="8" t="s">
        <v>2</v>
      </c>
      <c r="B8" t="s">
        <v>108</v>
      </c>
    </row>
    <row r="9" ht="7.5" customHeight="1"/>
    <row r="10" ht="15">
      <c r="A10" s="1" t="s">
        <v>12</v>
      </c>
    </row>
    <row r="11" spans="1:2" ht="15">
      <c r="A11" s="8" t="s">
        <v>6</v>
      </c>
      <c r="B11" t="s">
        <v>5</v>
      </c>
    </row>
    <row r="12" ht="7.5" customHeight="1"/>
    <row r="13" spans="1:2" ht="15">
      <c r="A13" s="8" t="s">
        <v>8</v>
      </c>
      <c r="B13" t="s">
        <v>7</v>
      </c>
    </row>
    <row r="14" ht="7.5" customHeight="1">
      <c r="A14" s="8"/>
    </row>
    <row r="15" spans="1:2" ht="15">
      <c r="A15" s="8" t="s">
        <v>9</v>
      </c>
      <c r="B15" t="s">
        <v>109</v>
      </c>
    </row>
    <row r="16" ht="7.5" customHeight="1"/>
    <row r="17" ht="7.5" customHeight="1"/>
    <row r="18" ht="15">
      <c r="A18" s="1" t="s">
        <v>10</v>
      </c>
    </row>
    <row r="19" spans="1:2" ht="15">
      <c r="A19" s="8" t="s">
        <v>13</v>
      </c>
      <c r="B19" t="s">
        <v>98</v>
      </c>
    </row>
    <row r="20" ht="7.5" customHeight="1"/>
    <row r="21" spans="1:2" ht="15">
      <c r="A21" s="8" t="s">
        <v>112</v>
      </c>
      <c r="B21" t="s">
        <v>99</v>
      </c>
    </row>
  </sheetData>
  <sheetProtection/>
  <hyperlinks>
    <hyperlink ref="A4" location="'Complaints Received'!A3" display="Table 1:"/>
    <hyperlink ref="A6" location="'Complaints Received'!A13" display="Table 2:"/>
    <hyperlink ref="A11" location="'Allegations Received'!A3" display="Table 3:"/>
    <hyperlink ref="A13" location="'Allegations Received'!A13" display="Table 4:"/>
    <hyperlink ref="A19" location="'Data for Policing Plan Targets'!A3" display="Table 6:"/>
    <hyperlink ref="A21" location="'Data for Policing Plan Targets'!A19" display="Table 7:"/>
    <hyperlink ref="A8" location="'Geographical Breakdown'!A3" display="Table 5:"/>
    <hyperlink ref="A15" location="'Allegations - Area Breakdown'!A1" display="Table 6: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PageLayoutView="0" workbookViewId="0" topLeftCell="A1">
      <selection activeCell="A13" sqref="A13"/>
    </sheetView>
  </sheetViews>
  <sheetFormatPr defaultColWidth="9.140625" defaultRowHeight="15"/>
  <cols>
    <col min="1" max="1" width="35.28125" style="0" customWidth="1"/>
    <col min="2" max="7" width="15.7109375" style="4" customWidth="1"/>
  </cols>
  <sheetData>
    <row r="1" ht="21" customHeight="1">
      <c r="A1" s="2" t="s">
        <v>11</v>
      </c>
    </row>
    <row r="3" ht="18" customHeight="1">
      <c r="A3" s="32" t="str">
        <f>CONCATENATE(Contents!A4," ",Contents!B4)</f>
        <v>Table 1: Number of complaints received by the Police Ombudsman's Office, 2009/10 to 2014/15</v>
      </c>
    </row>
    <row r="4" spans="1:7" ht="30" customHeight="1">
      <c r="A4" s="10"/>
      <c r="B4" s="11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</row>
    <row r="5" spans="1:7" ht="18" customHeight="1">
      <c r="A5" s="13" t="s">
        <v>103</v>
      </c>
      <c r="B5" s="14">
        <v>924</v>
      </c>
      <c r="C5" s="15">
        <v>845</v>
      </c>
      <c r="D5" s="15">
        <v>813</v>
      </c>
      <c r="E5" s="15">
        <v>774</v>
      </c>
      <c r="F5" s="15">
        <v>906</v>
      </c>
      <c r="G5" s="15">
        <v>988</v>
      </c>
    </row>
    <row r="6" spans="1:7" ht="18" customHeight="1">
      <c r="A6" s="16" t="s">
        <v>104</v>
      </c>
      <c r="B6" s="17">
        <v>887</v>
      </c>
      <c r="C6" s="18">
        <v>903</v>
      </c>
      <c r="D6" s="18">
        <v>902</v>
      </c>
      <c r="E6" s="18">
        <v>832</v>
      </c>
      <c r="F6" s="18">
        <v>1018</v>
      </c>
      <c r="G6" s="18" t="s">
        <v>22</v>
      </c>
    </row>
    <row r="7" spans="1:7" ht="18" customHeight="1">
      <c r="A7" s="13" t="s">
        <v>105</v>
      </c>
      <c r="B7" s="14">
        <v>888</v>
      </c>
      <c r="C7" s="15">
        <v>741</v>
      </c>
      <c r="D7" s="15">
        <v>777</v>
      </c>
      <c r="E7" s="15">
        <v>795</v>
      </c>
      <c r="F7" s="15">
        <v>915</v>
      </c>
      <c r="G7" s="15" t="s">
        <v>22</v>
      </c>
    </row>
    <row r="8" spans="1:7" ht="18" customHeight="1">
      <c r="A8" s="16" t="s">
        <v>106</v>
      </c>
      <c r="B8" s="17">
        <v>843</v>
      </c>
      <c r="C8" s="18">
        <v>846</v>
      </c>
      <c r="D8" s="18">
        <v>852</v>
      </c>
      <c r="E8" s="18">
        <v>871</v>
      </c>
      <c r="F8" s="18">
        <v>895</v>
      </c>
      <c r="G8" s="18" t="s">
        <v>22</v>
      </c>
    </row>
    <row r="9" spans="1:7" ht="18" customHeight="1">
      <c r="A9" s="19" t="s">
        <v>21</v>
      </c>
      <c r="B9" s="20">
        <f aca="true" t="shared" si="0" ref="B9:G9">SUM(B5:B8)</f>
        <v>3542</v>
      </c>
      <c r="C9" s="21">
        <f t="shared" si="0"/>
        <v>3335</v>
      </c>
      <c r="D9" s="21">
        <f t="shared" si="0"/>
        <v>3344</v>
      </c>
      <c r="E9" s="21">
        <f t="shared" si="0"/>
        <v>3272</v>
      </c>
      <c r="F9" s="21">
        <f t="shared" si="0"/>
        <v>3734</v>
      </c>
      <c r="G9" s="21">
        <f t="shared" si="0"/>
        <v>988</v>
      </c>
    </row>
    <row r="10" ht="18" customHeight="1">
      <c r="A10" s="9" t="s">
        <v>35</v>
      </c>
    </row>
    <row r="11" ht="18" customHeight="1"/>
    <row r="12" ht="18" customHeight="1"/>
    <row r="13" ht="18" customHeight="1">
      <c r="A13" s="32" t="str">
        <f>CONCATENATE(Contents!A6," ",Contents!B6)</f>
        <v>Table 2: Comparison in the main factor of complaints received between April to June 2013 and April to June 2014</v>
      </c>
    </row>
    <row r="14" spans="1:4" ht="30" customHeight="1">
      <c r="A14" s="5"/>
      <c r="B14" s="6" t="s">
        <v>23</v>
      </c>
      <c r="C14" s="6" t="s">
        <v>24</v>
      </c>
      <c r="D14" s="6" t="s">
        <v>25</v>
      </c>
    </row>
    <row r="15" spans="1:4" ht="18" customHeight="1">
      <c r="A15" s="22" t="s">
        <v>75</v>
      </c>
      <c r="B15" s="23">
        <v>192</v>
      </c>
      <c r="C15" s="24">
        <v>239</v>
      </c>
      <c r="D15" s="24">
        <f>C15-B15</f>
        <v>47</v>
      </c>
    </row>
    <row r="16" spans="1:4" ht="18" customHeight="1">
      <c r="A16" s="16" t="s">
        <v>26</v>
      </c>
      <c r="B16" s="25">
        <v>238</v>
      </c>
      <c r="C16" s="26">
        <v>184</v>
      </c>
      <c r="D16" s="26">
        <f aca="true" t="shared" si="1" ref="D16:D25">C16-B16</f>
        <v>-54</v>
      </c>
    </row>
    <row r="17" spans="1:4" ht="18" customHeight="1">
      <c r="A17" s="13" t="s">
        <v>27</v>
      </c>
      <c r="B17" s="27">
        <v>85</v>
      </c>
      <c r="C17" s="28">
        <v>89</v>
      </c>
      <c r="D17" s="28">
        <f>C17-B17</f>
        <v>4</v>
      </c>
    </row>
    <row r="18" spans="1:4" ht="18" customHeight="1">
      <c r="A18" s="16" t="s">
        <v>28</v>
      </c>
      <c r="B18" s="25">
        <v>40</v>
      </c>
      <c r="C18" s="26">
        <v>89</v>
      </c>
      <c r="D18" s="26">
        <f>C18-B18</f>
        <v>49</v>
      </c>
    </row>
    <row r="19" spans="1:4" ht="18" customHeight="1">
      <c r="A19" s="13" t="s">
        <v>29</v>
      </c>
      <c r="B19" s="27">
        <v>65</v>
      </c>
      <c r="C19" s="28">
        <v>60</v>
      </c>
      <c r="D19" s="28">
        <f t="shared" si="1"/>
        <v>-5</v>
      </c>
    </row>
    <row r="20" spans="1:4" ht="18" customHeight="1">
      <c r="A20" s="16" t="s">
        <v>30</v>
      </c>
      <c r="B20" s="25">
        <v>46</v>
      </c>
      <c r="C20" s="26">
        <v>53</v>
      </c>
      <c r="D20" s="26">
        <f t="shared" si="1"/>
        <v>7</v>
      </c>
    </row>
    <row r="21" spans="1:4" ht="18" customHeight="1">
      <c r="A21" s="13" t="s">
        <v>31</v>
      </c>
      <c r="B21" s="27">
        <v>22</v>
      </c>
      <c r="C21" s="28">
        <v>31</v>
      </c>
      <c r="D21" s="28">
        <f>C21-B21</f>
        <v>9</v>
      </c>
    </row>
    <row r="22" spans="1:4" ht="18" customHeight="1">
      <c r="A22" s="16" t="s">
        <v>32</v>
      </c>
      <c r="B22" s="25">
        <v>24</v>
      </c>
      <c r="C22" s="26">
        <v>8</v>
      </c>
      <c r="D22" s="26">
        <f t="shared" si="1"/>
        <v>-16</v>
      </c>
    </row>
    <row r="23" spans="1:4" ht="18" customHeight="1">
      <c r="A23" s="13" t="s">
        <v>33</v>
      </c>
      <c r="B23" s="27">
        <v>181</v>
      </c>
      <c r="C23" s="28">
        <v>193</v>
      </c>
      <c r="D23" s="28">
        <f t="shared" si="1"/>
        <v>12</v>
      </c>
    </row>
    <row r="24" spans="1:4" ht="18" customHeight="1">
      <c r="A24" s="16" t="s">
        <v>34</v>
      </c>
      <c r="B24" s="25">
        <v>13</v>
      </c>
      <c r="C24" s="26">
        <v>42</v>
      </c>
      <c r="D24" s="26">
        <f t="shared" si="1"/>
        <v>29</v>
      </c>
    </row>
    <row r="25" spans="1:4" ht="18" customHeight="1">
      <c r="A25" s="29" t="s">
        <v>21</v>
      </c>
      <c r="B25" s="30">
        <v>906</v>
      </c>
      <c r="C25" s="31">
        <v>988</v>
      </c>
      <c r="D25" s="31">
        <f t="shared" si="1"/>
        <v>82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zoomScalePageLayoutView="0" workbookViewId="0" topLeftCell="A1">
      <selection activeCell="F28" sqref="F28"/>
    </sheetView>
  </sheetViews>
  <sheetFormatPr defaultColWidth="9.140625" defaultRowHeight="15"/>
  <cols>
    <col min="1" max="2" width="25.7109375" style="0" customWidth="1"/>
    <col min="3" max="4" width="25.7109375" style="3" customWidth="1"/>
    <col min="5" max="5" width="15.7109375" style="3" customWidth="1"/>
  </cols>
  <sheetData>
    <row r="1" ht="18.75">
      <c r="A1" s="2" t="s">
        <v>110</v>
      </c>
    </row>
    <row r="3" ht="15">
      <c r="A3" s="7" t="str">
        <f>CONCATENATE(Contents!A8," ",Contents!B8)</f>
        <v>Table 3: Comparison in the number of complaints received between April to June 2013 and April to June 2014 by police district and area</v>
      </c>
    </row>
    <row r="4" spans="1:5" ht="30" customHeight="1">
      <c r="A4" s="40"/>
      <c r="B4" s="41" t="s">
        <v>23</v>
      </c>
      <c r="C4" s="41" t="s">
        <v>24</v>
      </c>
      <c r="D4" s="42" t="s">
        <v>25</v>
      </c>
      <c r="E4"/>
    </row>
    <row r="5" spans="1:5" ht="15">
      <c r="A5" s="47" t="s">
        <v>45</v>
      </c>
      <c r="B5" s="43">
        <v>80</v>
      </c>
      <c r="C5" s="43">
        <v>65</v>
      </c>
      <c r="D5" s="49">
        <v>-15</v>
      </c>
      <c r="E5"/>
    </row>
    <row r="6" spans="1:5" ht="15">
      <c r="A6" s="48" t="s">
        <v>46</v>
      </c>
      <c r="B6" s="44">
        <v>36</v>
      </c>
      <c r="C6" s="44">
        <v>44</v>
      </c>
      <c r="D6" s="50">
        <v>8</v>
      </c>
      <c r="E6"/>
    </row>
    <row r="7" spans="1:5" ht="15">
      <c r="A7" s="40" t="s">
        <v>76</v>
      </c>
      <c r="B7" s="45">
        <v>116</v>
      </c>
      <c r="C7" s="45">
        <v>109</v>
      </c>
      <c r="D7" s="51">
        <v>-7</v>
      </c>
      <c r="E7"/>
    </row>
    <row r="8" spans="1:5" ht="15">
      <c r="A8" s="47" t="s">
        <v>47</v>
      </c>
      <c r="B8" s="43">
        <v>46</v>
      </c>
      <c r="C8" s="43">
        <v>53</v>
      </c>
      <c r="D8" s="49">
        <v>7</v>
      </c>
      <c r="E8"/>
    </row>
    <row r="9" spans="1:5" ht="15">
      <c r="A9" s="48" t="s">
        <v>48</v>
      </c>
      <c r="B9" s="44">
        <v>100</v>
      </c>
      <c r="C9" s="44">
        <v>96</v>
      </c>
      <c r="D9" s="50">
        <v>-4</v>
      </c>
      <c r="E9"/>
    </row>
    <row r="10" spans="1:5" ht="15">
      <c r="A10" s="40" t="s">
        <v>78</v>
      </c>
      <c r="B10" s="45">
        <v>146</v>
      </c>
      <c r="C10" s="45">
        <v>149</v>
      </c>
      <c r="D10" s="51">
        <v>3</v>
      </c>
      <c r="E10"/>
    </row>
    <row r="11" spans="1:5" ht="15">
      <c r="A11" s="47" t="s">
        <v>49</v>
      </c>
      <c r="B11" s="43">
        <v>15</v>
      </c>
      <c r="C11" s="43">
        <v>18</v>
      </c>
      <c r="D11" s="49">
        <v>3</v>
      </c>
      <c r="E11"/>
    </row>
    <row r="12" spans="1:5" ht="15">
      <c r="A12" s="48" t="s">
        <v>50</v>
      </c>
      <c r="B12" s="44">
        <v>18</v>
      </c>
      <c r="C12" s="44">
        <v>23</v>
      </c>
      <c r="D12" s="50">
        <v>5</v>
      </c>
      <c r="E12"/>
    </row>
    <row r="13" spans="1:5" ht="15">
      <c r="A13" s="47" t="s">
        <v>51</v>
      </c>
      <c r="B13" s="43">
        <v>22</v>
      </c>
      <c r="C13" s="43">
        <v>30</v>
      </c>
      <c r="D13" s="49">
        <v>8</v>
      </c>
      <c r="E13"/>
    </row>
    <row r="14" spans="1:5" ht="15">
      <c r="A14" s="48" t="s">
        <v>52</v>
      </c>
      <c r="B14" s="44">
        <v>33</v>
      </c>
      <c r="C14" s="44">
        <v>43</v>
      </c>
      <c r="D14" s="50">
        <v>10</v>
      </c>
      <c r="E14"/>
    </row>
    <row r="15" spans="1:5" ht="15">
      <c r="A15" s="40" t="s">
        <v>79</v>
      </c>
      <c r="B15" s="45">
        <v>88</v>
      </c>
      <c r="C15" s="45">
        <v>114</v>
      </c>
      <c r="D15" s="51">
        <v>26</v>
      </c>
      <c r="E15"/>
    </row>
    <row r="16" spans="1:5" ht="15">
      <c r="A16" s="47" t="s">
        <v>53</v>
      </c>
      <c r="B16" s="43">
        <v>29</v>
      </c>
      <c r="C16" s="43">
        <v>31</v>
      </c>
      <c r="D16" s="49">
        <v>2</v>
      </c>
      <c r="E16"/>
    </row>
    <row r="17" spans="1:5" ht="15">
      <c r="A17" s="48" t="s">
        <v>54</v>
      </c>
      <c r="B17" s="44">
        <v>4</v>
      </c>
      <c r="C17" s="44">
        <v>6</v>
      </c>
      <c r="D17" s="50">
        <v>2</v>
      </c>
      <c r="E17"/>
    </row>
    <row r="18" spans="1:5" ht="15">
      <c r="A18" s="47" t="s">
        <v>55</v>
      </c>
      <c r="B18" s="43">
        <v>52</v>
      </c>
      <c r="C18" s="46">
        <v>59</v>
      </c>
      <c r="D18" s="49">
        <v>7</v>
      </c>
      <c r="E18"/>
    </row>
    <row r="19" spans="1:5" ht="15">
      <c r="A19" s="48" t="s">
        <v>56</v>
      </c>
      <c r="B19" s="44">
        <v>21</v>
      </c>
      <c r="C19" s="44">
        <v>25</v>
      </c>
      <c r="D19" s="50">
        <v>4</v>
      </c>
      <c r="E19"/>
    </row>
    <row r="20" spans="1:5" ht="15">
      <c r="A20" s="40" t="s">
        <v>80</v>
      </c>
      <c r="B20" s="45">
        <v>106</v>
      </c>
      <c r="C20" s="45">
        <v>121</v>
      </c>
      <c r="D20" s="51">
        <v>15</v>
      </c>
      <c r="E20"/>
    </row>
    <row r="21" spans="1:5" ht="15">
      <c r="A21" s="47" t="s">
        <v>57</v>
      </c>
      <c r="B21" s="43">
        <v>23</v>
      </c>
      <c r="C21" s="43">
        <v>20</v>
      </c>
      <c r="D21" s="49">
        <v>-3</v>
      </c>
      <c r="E21"/>
    </row>
    <row r="22" spans="1:5" ht="15">
      <c r="A22" s="48" t="s">
        <v>58</v>
      </c>
      <c r="B22" s="44">
        <v>19</v>
      </c>
      <c r="C22" s="44">
        <v>14</v>
      </c>
      <c r="D22" s="50">
        <v>-5</v>
      </c>
      <c r="E22"/>
    </row>
    <row r="23" spans="1:5" ht="15">
      <c r="A23" s="47" t="s">
        <v>59</v>
      </c>
      <c r="B23" s="46">
        <v>32</v>
      </c>
      <c r="C23" s="46">
        <v>47</v>
      </c>
      <c r="D23" s="52">
        <v>15</v>
      </c>
      <c r="E23"/>
    </row>
    <row r="24" spans="1:5" ht="15">
      <c r="A24" s="48" t="s">
        <v>60</v>
      </c>
      <c r="B24" s="44">
        <v>37</v>
      </c>
      <c r="C24" s="44">
        <v>25</v>
      </c>
      <c r="D24" s="50">
        <v>-12</v>
      </c>
      <c r="E24"/>
    </row>
    <row r="25" spans="1:5" ht="15">
      <c r="A25" s="40" t="s">
        <v>81</v>
      </c>
      <c r="B25" s="45">
        <v>111</v>
      </c>
      <c r="C25" s="45">
        <v>106</v>
      </c>
      <c r="D25" s="51">
        <v>-5</v>
      </c>
      <c r="E25"/>
    </row>
    <row r="26" spans="1:5" ht="15">
      <c r="A26" s="47" t="s">
        <v>61</v>
      </c>
      <c r="B26" s="46">
        <v>11</v>
      </c>
      <c r="C26" s="46">
        <v>11</v>
      </c>
      <c r="D26" s="52">
        <v>0</v>
      </c>
      <c r="E26"/>
    </row>
    <row r="27" spans="1:5" ht="15" customHeight="1">
      <c r="A27" s="48" t="s">
        <v>62</v>
      </c>
      <c r="B27" s="44">
        <v>17</v>
      </c>
      <c r="C27" s="44">
        <v>22</v>
      </c>
      <c r="D27" s="50">
        <v>5</v>
      </c>
      <c r="E27"/>
    </row>
    <row r="28" spans="1:5" ht="15">
      <c r="A28" s="47" t="s">
        <v>63</v>
      </c>
      <c r="B28" s="46">
        <v>30</v>
      </c>
      <c r="C28" s="46">
        <v>25</v>
      </c>
      <c r="D28" s="52">
        <v>-5</v>
      </c>
      <c r="E28"/>
    </row>
    <row r="29" spans="1:5" ht="15">
      <c r="A29" s="48" t="s">
        <v>64</v>
      </c>
      <c r="B29" s="44">
        <v>15</v>
      </c>
      <c r="C29" s="44">
        <v>23</v>
      </c>
      <c r="D29" s="50">
        <v>8</v>
      </c>
      <c r="E29"/>
    </row>
    <row r="30" spans="1:5" ht="15">
      <c r="A30" s="40" t="s">
        <v>82</v>
      </c>
      <c r="B30" s="45">
        <v>73</v>
      </c>
      <c r="C30" s="45">
        <v>81</v>
      </c>
      <c r="D30" s="51">
        <v>8</v>
      </c>
      <c r="E30"/>
    </row>
    <row r="31" spans="1:5" ht="15">
      <c r="A31" s="47" t="s">
        <v>65</v>
      </c>
      <c r="B31" s="46">
        <v>43</v>
      </c>
      <c r="C31" s="46">
        <v>58</v>
      </c>
      <c r="D31" s="52">
        <v>15</v>
      </c>
      <c r="E31"/>
    </row>
    <row r="32" spans="1:5" ht="15">
      <c r="A32" s="48" t="s">
        <v>66</v>
      </c>
      <c r="B32" s="44">
        <v>8</v>
      </c>
      <c r="C32" s="44">
        <v>21</v>
      </c>
      <c r="D32" s="50">
        <v>13</v>
      </c>
      <c r="E32"/>
    </row>
    <row r="33" spans="1:5" ht="15">
      <c r="A33" s="47" t="s">
        <v>67</v>
      </c>
      <c r="B33" s="46">
        <v>21</v>
      </c>
      <c r="C33" s="46">
        <v>8</v>
      </c>
      <c r="D33" s="52">
        <v>-13</v>
      </c>
      <c r="E33"/>
    </row>
    <row r="34" spans="1:5" ht="15">
      <c r="A34" s="48" t="s">
        <v>68</v>
      </c>
      <c r="B34" s="44">
        <v>9</v>
      </c>
      <c r="C34" s="44">
        <v>17</v>
      </c>
      <c r="D34" s="50">
        <v>8</v>
      </c>
      <c r="E34"/>
    </row>
    <row r="35" spans="1:5" ht="15">
      <c r="A35" s="40" t="s">
        <v>83</v>
      </c>
      <c r="B35" s="45">
        <v>81</v>
      </c>
      <c r="C35" s="45">
        <v>104</v>
      </c>
      <c r="D35" s="51">
        <v>23</v>
      </c>
      <c r="E35"/>
    </row>
    <row r="36" spans="1:5" ht="15">
      <c r="A36" s="47" t="s">
        <v>69</v>
      </c>
      <c r="B36" s="43">
        <v>27</v>
      </c>
      <c r="C36" s="43">
        <v>27</v>
      </c>
      <c r="D36" s="49">
        <v>0</v>
      </c>
      <c r="E36"/>
    </row>
    <row r="37" spans="1:5" ht="15">
      <c r="A37" s="48" t="s">
        <v>70</v>
      </c>
      <c r="B37" s="44">
        <v>8</v>
      </c>
      <c r="C37" s="44">
        <v>16</v>
      </c>
      <c r="D37" s="50">
        <v>8</v>
      </c>
      <c r="E37"/>
    </row>
    <row r="38" spans="1:5" ht="15">
      <c r="A38" s="47" t="s">
        <v>71</v>
      </c>
      <c r="B38" s="43">
        <v>48</v>
      </c>
      <c r="C38" s="43">
        <v>33</v>
      </c>
      <c r="D38" s="49">
        <v>-15</v>
      </c>
      <c r="E38"/>
    </row>
    <row r="39" spans="1:5" ht="15">
      <c r="A39" s="48" t="s">
        <v>72</v>
      </c>
      <c r="B39" s="44">
        <v>11</v>
      </c>
      <c r="C39" s="44">
        <v>13</v>
      </c>
      <c r="D39" s="50">
        <v>2</v>
      </c>
      <c r="E39"/>
    </row>
    <row r="40" spans="1:5" ht="15">
      <c r="A40" s="47" t="s">
        <v>73</v>
      </c>
      <c r="B40" s="43">
        <v>1</v>
      </c>
      <c r="C40" s="43">
        <v>3</v>
      </c>
      <c r="D40" s="49">
        <v>2</v>
      </c>
      <c r="E40"/>
    </row>
    <row r="41" spans="1:5" ht="15">
      <c r="A41" s="40" t="s">
        <v>84</v>
      </c>
      <c r="B41" s="45">
        <v>95</v>
      </c>
      <c r="C41" s="45">
        <v>92</v>
      </c>
      <c r="D41" s="51">
        <v>-3</v>
      </c>
      <c r="E41"/>
    </row>
    <row r="42" spans="1:5" ht="15">
      <c r="A42" s="47" t="s">
        <v>74</v>
      </c>
      <c r="B42" s="43">
        <v>90</v>
      </c>
      <c r="C42" s="43">
        <v>112</v>
      </c>
      <c r="D42" s="49">
        <v>22</v>
      </c>
      <c r="E42"/>
    </row>
    <row r="43" spans="1:5" ht="15">
      <c r="A43" s="40" t="s">
        <v>77</v>
      </c>
      <c r="B43" s="45">
        <v>906</v>
      </c>
      <c r="C43" s="45">
        <v>988</v>
      </c>
      <c r="D43" s="51">
        <v>82</v>
      </c>
      <c r="E4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PageLayoutView="0" workbookViewId="0" topLeftCell="A1">
      <selection activeCell="A9" sqref="A9"/>
    </sheetView>
  </sheetViews>
  <sheetFormatPr defaultColWidth="9.140625" defaultRowHeight="15"/>
  <cols>
    <col min="1" max="1" width="37.8515625" style="0" customWidth="1"/>
    <col min="2" max="7" width="15.7109375" style="0" customWidth="1"/>
  </cols>
  <sheetData>
    <row r="1" ht="18.75">
      <c r="A1" s="2" t="s">
        <v>12</v>
      </c>
    </row>
    <row r="3" ht="18" customHeight="1">
      <c r="A3" s="7" t="str">
        <f>CONCATENATE(Contents!A11," ",Contents!B11)</f>
        <v>Table 4: Number of allegations received by the Police Ombudsman's Office, 2009/10 to 2014/15</v>
      </c>
    </row>
    <row r="4" spans="1:7" ht="30" customHeight="1">
      <c r="A4" s="10"/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</row>
    <row r="5" spans="1:7" ht="18" customHeight="1">
      <c r="A5" s="22" t="s">
        <v>103</v>
      </c>
      <c r="B5" s="33">
        <v>1656</v>
      </c>
      <c r="C5" s="33">
        <v>1542</v>
      </c>
      <c r="D5" s="33">
        <v>1485</v>
      </c>
      <c r="E5" s="33">
        <v>1294</v>
      </c>
      <c r="F5" s="33">
        <v>1457</v>
      </c>
      <c r="G5" s="33">
        <v>1705</v>
      </c>
    </row>
    <row r="6" spans="1:7" ht="18" customHeight="1">
      <c r="A6" s="16" t="s">
        <v>107</v>
      </c>
      <c r="B6" s="18">
        <v>1573</v>
      </c>
      <c r="C6" s="18">
        <v>1782</v>
      </c>
      <c r="D6" s="18">
        <v>1633</v>
      </c>
      <c r="E6" s="18">
        <v>1334</v>
      </c>
      <c r="F6" s="18">
        <v>1691</v>
      </c>
      <c r="G6" s="18" t="s">
        <v>22</v>
      </c>
    </row>
    <row r="7" spans="1:7" ht="18" customHeight="1">
      <c r="A7" s="13" t="s">
        <v>105</v>
      </c>
      <c r="B7" s="15">
        <v>1628</v>
      </c>
      <c r="C7" s="15">
        <v>1441</v>
      </c>
      <c r="D7" s="15">
        <v>1407</v>
      </c>
      <c r="E7" s="15">
        <v>1298</v>
      </c>
      <c r="F7" s="15">
        <v>1411</v>
      </c>
      <c r="G7" s="15" t="s">
        <v>22</v>
      </c>
    </row>
    <row r="8" spans="1:7" ht="18" customHeight="1">
      <c r="A8" s="34" t="s">
        <v>106</v>
      </c>
      <c r="B8" s="35">
        <v>1643</v>
      </c>
      <c r="C8" s="35">
        <v>1565</v>
      </c>
      <c r="D8" s="35">
        <v>1480</v>
      </c>
      <c r="E8" s="35">
        <v>1358</v>
      </c>
      <c r="F8" s="35">
        <v>1530</v>
      </c>
      <c r="G8" s="35" t="s">
        <v>22</v>
      </c>
    </row>
    <row r="9" spans="1:7" ht="18" customHeight="1">
      <c r="A9" s="19" t="s">
        <v>21</v>
      </c>
      <c r="B9" s="21">
        <f aca="true" t="shared" si="0" ref="B9:G9">SUM(B5:B8)</f>
        <v>6500</v>
      </c>
      <c r="C9" s="21">
        <f t="shared" si="0"/>
        <v>6330</v>
      </c>
      <c r="D9" s="21">
        <f t="shared" si="0"/>
        <v>6005</v>
      </c>
      <c r="E9" s="21">
        <f t="shared" si="0"/>
        <v>5284</v>
      </c>
      <c r="F9" s="21">
        <f t="shared" si="0"/>
        <v>6089</v>
      </c>
      <c r="G9" s="21">
        <f t="shared" si="0"/>
        <v>1705</v>
      </c>
    </row>
    <row r="10" ht="18" customHeight="1">
      <c r="A10" s="9" t="s">
        <v>35</v>
      </c>
    </row>
    <row r="11" ht="18" customHeight="1"/>
    <row r="12" ht="18" customHeight="1"/>
    <row r="13" ht="18" customHeight="1">
      <c r="A13" s="7" t="str">
        <f>CONCATENATE(Contents!A13," ",Contents!B13)</f>
        <v>Table 5: Comparison in the types of allegations received between April to June 2013 and April to June 2014</v>
      </c>
    </row>
    <row r="14" spans="1:4" ht="30" customHeight="1">
      <c r="A14" s="5"/>
      <c r="B14" s="6" t="s">
        <v>23</v>
      </c>
      <c r="C14" s="6" t="s">
        <v>24</v>
      </c>
      <c r="D14" s="6" t="s">
        <v>25</v>
      </c>
    </row>
    <row r="15" spans="1:4" ht="18" customHeight="1">
      <c r="A15" s="13" t="s">
        <v>36</v>
      </c>
      <c r="B15" s="27">
        <v>519</v>
      </c>
      <c r="C15" s="28">
        <v>701</v>
      </c>
      <c r="D15" s="28">
        <v>182</v>
      </c>
    </row>
    <row r="16" spans="1:4" ht="18" customHeight="1">
      <c r="A16" s="16" t="s">
        <v>37</v>
      </c>
      <c r="B16" s="25">
        <v>493</v>
      </c>
      <c r="C16" s="26">
        <v>447</v>
      </c>
      <c r="D16" s="26">
        <v>-46</v>
      </c>
    </row>
    <row r="17" spans="1:4" ht="18" customHeight="1">
      <c r="A17" s="13" t="s">
        <v>38</v>
      </c>
      <c r="B17" s="27">
        <v>120</v>
      </c>
      <c r="C17" s="28">
        <v>124</v>
      </c>
      <c r="D17" s="28">
        <v>4</v>
      </c>
    </row>
    <row r="18" spans="1:4" ht="18" customHeight="1">
      <c r="A18" s="16" t="s">
        <v>27</v>
      </c>
      <c r="B18" s="25">
        <v>72</v>
      </c>
      <c r="C18" s="26">
        <v>109</v>
      </c>
      <c r="D18" s="26">
        <v>37</v>
      </c>
    </row>
    <row r="19" spans="1:4" ht="18" customHeight="1">
      <c r="A19" s="13" t="s">
        <v>44</v>
      </c>
      <c r="B19" s="27">
        <v>69</v>
      </c>
      <c r="C19" s="28">
        <v>71</v>
      </c>
      <c r="D19" s="28">
        <v>2</v>
      </c>
    </row>
    <row r="20" spans="1:4" ht="18" customHeight="1">
      <c r="A20" s="16" t="s">
        <v>39</v>
      </c>
      <c r="B20" s="25">
        <v>41</v>
      </c>
      <c r="C20" s="26">
        <v>57</v>
      </c>
      <c r="D20" s="26">
        <v>16</v>
      </c>
    </row>
    <row r="21" spans="1:4" ht="18" customHeight="1">
      <c r="A21" s="36" t="s">
        <v>40</v>
      </c>
      <c r="B21" s="27">
        <v>40</v>
      </c>
      <c r="C21" s="28">
        <v>35</v>
      </c>
      <c r="D21" s="28">
        <v>-5</v>
      </c>
    </row>
    <row r="22" spans="1:4" ht="18" customHeight="1">
      <c r="A22" s="16" t="s">
        <v>41</v>
      </c>
      <c r="B22" s="25">
        <v>25</v>
      </c>
      <c r="C22" s="26">
        <v>21</v>
      </c>
      <c r="D22" s="26">
        <v>-4</v>
      </c>
    </row>
    <row r="23" spans="1:4" ht="18" customHeight="1">
      <c r="A23" s="13" t="s">
        <v>42</v>
      </c>
      <c r="B23" s="27">
        <v>11</v>
      </c>
      <c r="C23" s="28">
        <v>17</v>
      </c>
      <c r="D23" s="28">
        <v>6</v>
      </c>
    </row>
    <row r="24" spans="1:4" ht="18" customHeight="1">
      <c r="A24" s="16" t="s">
        <v>43</v>
      </c>
      <c r="B24" s="25">
        <v>12</v>
      </c>
      <c r="C24" s="26">
        <v>9</v>
      </c>
      <c r="D24" s="26">
        <v>-3</v>
      </c>
    </row>
    <row r="25" spans="1:4" ht="18" customHeight="1">
      <c r="A25" s="37" t="s">
        <v>33</v>
      </c>
      <c r="B25" s="38">
        <v>55</v>
      </c>
      <c r="C25" s="39">
        <v>114</v>
      </c>
      <c r="D25" s="28">
        <v>59</v>
      </c>
    </row>
    <row r="26" spans="1:4" ht="18" customHeight="1">
      <c r="A26" s="29" t="s">
        <v>21</v>
      </c>
      <c r="B26" s="30">
        <v>1457</v>
      </c>
      <c r="C26" s="31">
        <v>1705</v>
      </c>
      <c r="D26" s="31">
        <v>248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2" width="25.7109375" style="0" customWidth="1"/>
    <col min="3" max="4" width="25.7109375" style="3" customWidth="1"/>
    <col min="5" max="5" width="15.7109375" style="3" customWidth="1"/>
  </cols>
  <sheetData>
    <row r="1" ht="18.75">
      <c r="A1" s="2" t="s">
        <v>111</v>
      </c>
    </row>
    <row r="3" ht="15">
      <c r="A3" s="7" t="str">
        <f>CONCATENATE(Contents!A15," ",Contents!B15)</f>
        <v>Table 6: Comparison in the number of allegations received between April to June 2013 and April to June 2014 by police district and area</v>
      </c>
    </row>
    <row r="4" spans="1:5" ht="30" customHeight="1">
      <c r="A4" s="40"/>
      <c r="B4" s="41" t="s">
        <v>23</v>
      </c>
      <c r="C4" s="41" t="s">
        <v>24</v>
      </c>
      <c r="D4" s="42" t="s">
        <v>25</v>
      </c>
      <c r="E4"/>
    </row>
    <row r="5" spans="1:5" ht="15">
      <c r="A5" s="47" t="s">
        <v>45</v>
      </c>
      <c r="B5" s="43">
        <v>117</v>
      </c>
      <c r="C5" s="43">
        <v>98</v>
      </c>
      <c r="D5" s="49">
        <v>-19</v>
      </c>
      <c r="E5"/>
    </row>
    <row r="6" spans="1:5" ht="15">
      <c r="A6" s="48" t="s">
        <v>46</v>
      </c>
      <c r="B6" s="44">
        <v>69</v>
      </c>
      <c r="C6" s="44">
        <v>65</v>
      </c>
      <c r="D6" s="50">
        <v>-4</v>
      </c>
      <c r="E6"/>
    </row>
    <row r="7" spans="1:5" ht="15">
      <c r="A7" s="40" t="s">
        <v>76</v>
      </c>
      <c r="B7" s="45">
        <v>186</v>
      </c>
      <c r="C7" s="45">
        <v>163</v>
      </c>
      <c r="D7" s="51">
        <v>-23</v>
      </c>
      <c r="E7"/>
    </row>
    <row r="8" spans="1:5" ht="15">
      <c r="A8" s="47" t="s">
        <v>47</v>
      </c>
      <c r="B8" s="43">
        <v>62</v>
      </c>
      <c r="C8" s="43">
        <v>82</v>
      </c>
      <c r="D8" s="49">
        <v>20</v>
      </c>
      <c r="E8"/>
    </row>
    <row r="9" spans="1:5" ht="15">
      <c r="A9" s="48" t="s">
        <v>48</v>
      </c>
      <c r="B9" s="44">
        <v>153</v>
      </c>
      <c r="C9" s="44">
        <v>160</v>
      </c>
      <c r="D9" s="50">
        <v>7</v>
      </c>
      <c r="E9"/>
    </row>
    <row r="10" spans="1:5" ht="15">
      <c r="A10" s="40" t="s">
        <v>78</v>
      </c>
      <c r="B10" s="45">
        <v>215</v>
      </c>
      <c r="C10" s="45">
        <v>242</v>
      </c>
      <c r="D10" s="51">
        <v>27</v>
      </c>
      <c r="E10"/>
    </row>
    <row r="11" spans="1:5" ht="15">
      <c r="A11" s="47" t="s">
        <v>49</v>
      </c>
      <c r="B11" s="43">
        <v>23</v>
      </c>
      <c r="C11" s="43">
        <v>41</v>
      </c>
      <c r="D11" s="49">
        <v>18</v>
      </c>
      <c r="E11"/>
    </row>
    <row r="12" spans="1:5" ht="15">
      <c r="A12" s="48" t="s">
        <v>50</v>
      </c>
      <c r="B12" s="44">
        <v>27</v>
      </c>
      <c r="C12" s="44">
        <v>49</v>
      </c>
      <c r="D12" s="50">
        <v>22</v>
      </c>
      <c r="E12"/>
    </row>
    <row r="13" spans="1:5" ht="15">
      <c r="A13" s="47" t="s">
        <v>51</v>
      </c>
      <c r="B13" s="43">
        <v>48</v>
      </c>
      <c r="C13" s="43">
        <v>54</v>
      </c>
      <c r="D13" s="49">
        <v>6</v>
      </c>
      <c r="E13"/>
    </row>
    <row r="14" spans="1:5" ht="15">
      <c r="A14" s="48" t="s">
        <v>52</v>
      </c>
      <c r="B14" s="44">
        <v>64</v>
      </c>
      <c r="C14" s="44">
        <v>77</v>
      </c>
      <c r="D14" s="50">
        <v>13</v>
      </c>
      <c r="E14"/>
    </row>
    <row r="15" spans="1:5" ht="15">
      <c r="A15" s="40" t="s">
        <v>79</v>
      </c>
      <c r="B15" s="45">
        <v>162</v>
      </c>
      <c r="C15" s="45">
        <v>221</v>
      </c>
      <c r="D15" s="51">
        <v>59</v>
      </c>
      <c r="E15"/>
    </row>
    <row r="16" spans="1:5" ht="15">
      <c r="A16" s="47" t="s">
        <v>53</v>
      </c>
      <c r="B16" s="43">
        <v>49</v>
      </c>
      <c r="C16" s="43">
        <v>47</v>
      </c>
      <c r="D16" s="49">
        <v>-2</v>
      </c>
      <c r="E16"/>
    </row>
    <row r="17" spans="1:5" ht="15">
      <c r="A17" s="48" t="s">
        <v>54</v>
      </c>
      <c r="B17" s="44">
        <v>7</v>
      </c>
      <c r="C17" s="44">
        <v>10</v>
      </c>
      <c r="D17" s="50">
        <v>3</v>
      </c>
      <c r="E17"/>
    </row>
    <row r="18" spans="1:5" ht="15">
      <c r="A18" s="47" t="s">
        <v>55</v>
      </c>
      <c r="B18" s="43">
        <v>87</v>
      </c>
      <c r="C18" s="46">
        <v>108</v>
      </c>
      <c r="D18" s="49">
        <v>21</v>
      </c>
      <c r="E18"/>
    </row>
    <row r="19" spans="1:5" ht="15">
      <c r="A19" s="48" t="s">
        <v>56</v>
      </c>
      <c r="B19" s="44">
        <v>34</v>
      </c>
      <c r="C19" s="44">
        <v>41</v>
      </c>
      <c r="D19" s="50">
        <v>7</v>
      </c>
      <c r="E19"/>
    </row>
    <row r="20" spans="1:5" ht="15">
      <c r="A20" s="40" t="s">
        <v>80</v>
      </c>
      <c r="B20" s="45">
        <v>177</v>
      </c>
      <c r="C20" s="45">
        <v>206</v>
      </c>
      <c r="D20" s="51">
        <v>29</v>
      </c>
      <c r="E20"/>
    </row>
    <row r="21" spans="1:5" ht="15">
      <c r="A21" s="47" t="s">
        <v>57</v>
      </c>
      <c r="B21" s="43">
        <v>33</v>
      </c>
      <c r="C21" s="43">
        <v>31</v>
      </c>
      <c r="D21" s="49">
        <v>-2</v>
      </c>
      <c r="E21"/>
    </row>
    <row r="22" spans="1:5" ht="15">
      <c r="A22" s="48" t="s">
        <v>58</v>
      </c>
      <c r="B22" s="44">
        <v>31</v>
      </c>
      <c r="C22" s="44">
        <v>29</v>
      </c>
      <c r="D22" s="50">
        <v>-2</v>
      </c>
      <c r="E22"/>
    </row>
    <row r="23" spans="1:5" ht="15">
      <c r="A23" s="47" t="s">
        <v>59</v>
      </c>
      <c r="B23" s="46">
        <v>48</v>
      </c>
      <c r="C23" s="46">
        <v>83</v>
      </c>
      <c r="D23" s="52">
        <v>35</v>
      </c>
      <c r="E23"/>
    </row>
    <row r="24" spans="1:5" ht="15">
      <c r="A24" s="48" t="s">
        <v>60</v>
      </c>
      <c r="B24" s="44">
        <v>54</v>
      </c>
      <c r="C24" s="44">
        <v>41</v>
      </c>
      <c r="D24" s="50">
        <v>-13</v>
      </c>
      <c r="E24"/>
    </row>
    <row r="25" spans="1:5" ht="15">
      <c r="A25" s="40" t="s">
        <v>81</v>
      </c>
      <c r="B25" s="45">
        <v>166</v>
      </c>
      <c r="C25" s="45">
        <v>184</v>
      </c>
      <c r="D25" s="51">
        <v>18</v>
      </c>
      <c r="E25"/>
    </row>
    <row r="26" spans="1:5" ht="15">
      <c r="A26" s="47" t="s">
        <v>61</v>
      </c>
      <c r="B26" s="46">
        <v>24</v>
      </c>
      <c r="C26" s="46">
        <v>20</v>
      </c>
      <c r="D26" s="52">
        <v>-4</v>
      </c>
      <c r="E26"/>
    </row>
    <row r="27" spans="1:5" ht="15" customHeight="1">
      <c r="A27" s="48" t="s">
        <v>62</v>
      </c>
      <c r="B27" s="44">
        <v>24</v>
      </c>
      <c r="C27" s="44">
        <v>44</v>
      </c>
      <c r="D27" s="50">
        <v>20</v>
      </c>
      <c r="E27"/>
    </row>
    <row r="28" spans="1:5" ht="15">
      <c r="A28" s="47" t="s">
        <v>63</v>
      </c>
      <c r="B28" s="46">
        <v>44</v>
      </c>
      <c r="C28" s="46">
        <v>50</v>
      </c>
      <c r="D28" s="52">
        <v>6</v>
      </c>
      <c r="E28"/>
    </row>
    <row r="29" spans="1:5" ht="15">
      <c r="A29" s="48" t="s">
        <v>64</v>
      </c>
      <c r="B29" s="44">
        <v>27</v>
      </c>
      <c r="C29" s="44">
        <v>57</v>
      </c>
      <c r="D29" s="50">
        <v>30</v>
      </c>
      <c r="E29"/>
    </row>
    <row r="30" spans="1:5" ht="15">
      <c r="A30" s="40" t="s">
        <v>82</v>
      </c>
      <c r="B30" s="45">
        <v>119</v>
      </c>
      <c r="C30" s="45">
        <v>171</v>
      </c>
      <c r="D30" s="51">
        <v>52</v>
      </c>
      <c r="E30"/>
    </row>
    <row r="31" spans="1:5" ht="15">
      <c r="A31" s="47" t="s">
        <v>65</v>
      </c>
      <c r="B31" s="46">
        <v>80</v>
      </c>
      <c r="C31" s="46">
        <v>119</v>
      </c>
      <c r="D31" s="52">
        <v>39</v>
      </c>
      <c r="E31"/>
    </row>
    <row r="32" spans="1:5" ht="15">
      <c r="A32" s="48" t="s">
        <v>66</v>
      </c>
      <c r="B32" s="44">
        <v>15</v>
      </c>
      <c r="C32" s="44">
        <v>35</v>
      </c>
      <c r="D32" s="50">
        <v>20</v>
      </c>
      <c r="E32"/>
    </row>
    <row r="33" spans="1:5" ht="15">
      <c r="A33" s="47" t="s">
        <v>67</v>
      </c>
      <c r="B33" s="46">
        <v>27</v>
      </c>
      <c r="C33" s="46">
        <v>16</v>
      </c>
      <c r="D33" s="52">
        <v>-11</v>
      </c>
      <c r="E33"/>
    </row>
    <row r="34" spans="1:5" ht="15">
      <c r="A34" s="48" t="s">
        <v>68</v>
      </c>
      <c r="B34" s="44">
        <v>28</v>
      </c>
      <c r="C34" s="44">
        <v>32</v>
      </c>
      <c r="D34" s="50">
        <v>4</v>
      </c>
      <c r="E34"/>
    </row>
    <row r="35" spans="1:5" ht="15">
      <c r="A35" s="40" t="s">
        <v>83</v>
      </c>
      <c r="B35" s="45">
        <v>150</v>
      </c>
      <c r="C35" s="45">
        <v>202</v>
      </c>
      <c r="D35" s="51">
        <v>52</v>
      </c>
      <c r="E35"/>
    </row>
    <row r="36" spans="1:5" ht="15">
      <c r="A36" s="47" t="s">
        <v>69</v>
      </c>
      <c r="B36" s="43">
        <v>49</v>
      </c>
      <c r="C36" s="43">
        <v>39</v>
      </c>
      <c r="D36" s="49">
        <v>-10</v>
      </c>
      <c r="E36"/>
    </row>
    <row r="37" spans="1:5" ht="15">
      <c r="A37" s="48" t="s">
        <v>70</v>
      </c>
      <c r="B37" s="44">
        <v>12</v>
      </c>
      <c r="C37" s="44">
        <v>24</v>
      </c>
      <c r="D37" s="50">
        <v>12</v>
      </c>
      <c r="E37"/>
    </row>
    <row r="38" spans="1:5" ht="15">
      <c r="A38" s="47" t="s">
        <v>71</v>
      </c>
      <c r="B38" s="43">
        <v>77</v>
      </c>
      <c r="C38" s="43">
        <v>68</v>
      </c>
      <c r="D38" s="49">
        <v>-9</v>
      </c>
      <c r="E38"/>
    </row>
    <row r="39" spans="1:5" ht="15">
      <c r="A39" s="48" t="s">
        <v>72</v>
      </c>
      <c r="B39" s="44">
        <v>15</v>
      </c>
      <c r="C39" s="44">
        <v>20</v>
      </c>
      <c r="D39" s="50">
        <v>5</v>
      </c>
      <c r="E39"/>
    </row>
    <row r="40" spans="1:5" ht="15">
      <c r="A40" s="47" t="s">
        <v>73</v>
      </c>
      <c r="B40" s="43">
        <v>4</v>
      </c>
      <c r="C40" s="43">
        <v>4</v>
      </c>
      <c r="D40" s="49">
        <v>0</v>
      </c>
      <c r="E40"/>
    </row>
    <row r="41" spans="1:5" ht="15">
      <c r="A41" s="40" t="s">
        <v>84</v>
      </c>
      <c r="B41" s="45">
        <v>157</v>
      </c>
      <c r="C41" s="45">
        <v>155</v>
      </c>
      <c r="D41" s="51">
        <v>-2</v>
      </c>
      <c r="E41"/>
    </row>
    <row r="42" spans="1:5" ht="15">
      <c r="A42" s="47" t="s">
        <v>74</v>
      </c>
      <c r="B42" s="43">
        <v>125</v>
      </c>
      <c r="C42" s="43">
        <v>161</v>
      </c>
      <c r="D42" s="49">
        <v>36</v>
      </c>
      <c r="E42"/>
    </row>
    <row r="43" spans="1:5" ht="15">
      <c r="A43" s="40" t="s">
        <v>77</v>
      </c>
      <c r="B43" s="45">
        <v>1457</v>
      </c>
      <c r="C43" s="45">
        <v>1705</v>
      </c>
      <c r="D43" s="51">
        <v>248</v>
      </c>
      <c r="E4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9.140625" defaultRowHeight="15"/>
  <cols>
    <col min="1" max="4" width="13.7109375" style="0" customWidth="1"/>
  </cols>
  <sheetData>
    <row r="1" ht="18.75">
      <c r="A1" s="2" t="s">
        <v>97</v>
      </c>
    </row>
    <row r="3" ht="15" customHeight="1">
      <c r="A3" s="7" t="str">
        <f>CONCATENATE(Contents!A19," ",Contents!B19)</f>
        <v>Table 7: Monthly breakdown of Oppressive Behaviour allegations against PSNI officers, from April 2013 to June 2014</v>
      </c>
    </row>
    <row r="4" spans="1:4" ht="19.5" customHeight="1">
      <c r="A4" s="5"/>
      <c r="B4" s="6" t="s">
        <v>19</v>
      </c>
      <c r="C4" s="6" t="s">
        <v>20</v>
      </c>
      <c r="D4" s="6" t="s">
        <v>25</v>
      </c>
    </row>
    <row r="5" spans="1:4" ht="15" customHeight="1">
      <c r="A5" s="56" t="s">
        <v>88</v>
      </c>
      <c r="B5" s="58">
        <v>144</v>
      </c>
      <c r="C5" s="58">
        <v>127</v>
      </c>
      <c r="D5" s="60">
        <f>C5-B5</f>
        <v>-17</v>
      </c>
    </row>
    <row r="6" spans="1:4" ht="15" customHeight="1">
      <c r="A6" s="62" t="s">
        <v>89</v>
      </c>
      <c r="B6" s="63">
        <v>175</v>
      </c>
      <c r="C6" s="63">
        <v>161</v>
      </c>
      <c r="D6" s="26">
        <f>C6-B6</f>
        <v>-14</v>
      </c>
    </row>
    <row r="7" spans="1:4" ht="15" customHeight="1">
      <c r="A7" s="57" t="s">
        <v>90</v>
      </c>
      <c r="B7" s="59">
        <v>163</v>
      </c>
      <c r="C7" s="59">
        <v>148</v>
      </c>
      <c r="D7" s="61">
        <f>C7-B7</f>
        <v>-15</v>
      </c>
    </row>
    <row r="8" spans="1:4" ht="15" customHeight="1">
      <c r="A8" s="62" t="s">
        <v>91</v>
      </c>
      <c r="B8" s="63">
        <v>205</v>
      </c>
      <c r="C8" s="67" t="s">
        <v>22</v>
      </c>
      <c r="D8" s="26" t="s">
        <v>22</v>
      </c>
    </row>
    <row r="9" spans="1:4" ht="15" customHeight="1">
      <c r="A9" s="57" t="s">
        <v>92</v>
      </c>
      <c r="B9" s="59">
        <v>207</v>
      </c>
      <c r="C9" s="68" t="s">
        <v>22</v>
      </c>
      <c r="D9" s="61" t="s">
        <v>22</v>
      </c>
    </row>
    <row r="10" spans="1:4" ht="15" customHeight="1">
      <c r="A10" s="62" t="s">
        <v>93</v>
      </c>
      <c r="B10" s="63">
        <v>160</v>
      </c>
      <c r="C10" s="67" t="s">
        <v>22</v>
      </c>
      <c r="D10" s="26" t="s">
        <v>22</v>
      </c>
    </row>
    <row r="11" spans="1:4" ht="15" customHeight="1">
      <c r="A11" s="57" t="s">
        <v>94</v>
      </c>
      <c r="B11" s="59">
        <v>141</v>
      </c>
      <c r="C11" s="68" t="s">
        <v>22</v>
      </c>
      <c r="D11" s="61" t="s">
        <v>22</v>
      </c>
    </row>
    <row r="12" spans="1:4" ht="15" customHeight="1">
      <c r="A12" s="62" t="s">
        <v>95</v>
      </c>
      <c r="B12" s="63">
        <v>144</v>
      </c>
      <c r="C12" s="67" t="s">
        <v>22</v>
      </c>
      <c r="D12" s="26" t="s">
        <v>22</v>
      </c>
    </row>
    <row r="13" spans="1:4" ht="15" customHeight="1">
      <c r="A13" s="57" t="s">
        <v>96</v>
      </c>
      <c r="B13" s="59">
        <v>140</v>
      </c>
      <c r="C13" s="68" t="s">
        <v>22</v>
      </c>
      <c r="D13" s="61" t="s">
        <v>22</v>
      </c>
    </row>
    <row r="14" spans="1:4" ht="15" customHeight="1">
      <c r="A14" s="62" t="s">
        <v>85</v>
      </c>
      <c r="B14" s="63">
        <v>150</v>
      </c>
      <c r="C14" s="67" t="s">
        <v>22</v>
      </c>
      <c r="D14" s="26" t="s">
        <v>22</v>
      </c>
    </row>
    <row r="15" spans="1:4" ht="15" customHeight="1">
      <c r="A15" s="57" t="s">
        <v>86</v>
      </c>
      <c r="B15" s="59">
        <v>157</v>
      </c>
      <c r="C15" s="68" t="s">
        <v>22</v>
      </c>
      <c r="D15" s="61" t="s">
        <v>22</v>
      </c>
    </row>
    <row r="16" spans="1:4" ht="15" customHeight="1">
      <c r="A16" s="64" t="s">
        <v>87</v>
      </c>
      <c r="B16" s="65">
        <v>144</v>
      </c>
      <c r="C16" s="69" t="s">
        <v>22</v>
      </c>
      <c r="D16" s="66" t="s">
        <v>22</v>
      </c>
    </row>
    <row r="17" spans="1:4" ht="15" customHeight="1">
      <c r="A17" s="53"/>
      <c r="B17" s="54"/>
      <c r="C17" s="54"/>
      <c r="D17" s="55"/>
    </row>
    <row r="19" ht="15">
      <c r="A19" s="7" t="str">
        <f>CONCATENATE(Contents!A21," ",Contents!B21)</f>
        <v>Table 8: Monthly breakdown of Incivility allegations against PSNI officers, from April 2013 to June 2014</v>
      </c>
    </row>
    <row r="20" spans="1:4" ht="19.5" customHeight="1">
      <c r="A20" s="5"/>
      <c r="B20" s="6" t="s">
        <v>19</v>
      </c>
      <c r="C20" s="6" t="s">
        <v>20</v>
      </c>
      <c r="D20" s="6" t="s">
        <v>25</v>
      </c>
    </row>
    <row r="21" spans="1:4" ht="15">
      <c r="A21" s="56" t="s">
        <v>88</v>
      </c>
      <c r="B21" s="58">
        <v>36</v>
      </c>
      <c r="C21" s="58">
        <v>49</v>
      </c>
      <c r="D21" s="60">
        <v>13</v>
      </c>
    </row>
    <row r="22" spans="1:4" ht="15">
      <c r="A22" s="62" t="s">
        <v>89</v>
      </c>
      <c r="B22" s="63">
        <v>46</v>
      </c>
      <c r="C22" s="63">
        <v>44</v>
      </c>
      <c r="D22" s="26">
        <v>-2</v>
      </c>
    </row>
    <row r="23" spans="1:4" ht="15">
      <c r="A23" s="57" t="s">
        <v>90</v>
      </c>
      <c r="B23" s="59">
        <v>36</v>
      </c>
      <c r="C23" s="59">
        <v>31</v>
      </c>
      <c r="D23" s="61">
        <v>-5</v>
      </c>
    </row>
    <row r="24" spans="1:4" ht="15">
      <c r="A24" s="62" t="s">
        <v>91</v>
      </c>
      <c r="B24" s="63">
        <v>41</v>
      </c>
      <c r="C24" s="67" t="s">
        <v>22</v>
      </c>
      <c r="D24" s="26" t="s">
        <v>22</v>
      </c>
    </row>
    <row r="25" spans="1:4" ht="15">
      <c r="A25" s="57" t="s">
        <v>92</v>
      </c>
      <c r="B25" s="59">
        <v>49</v>
      </c>
      <c r="C25" s="68" t="s">
        <v>22</v>
      </c>
      <c r="D25" s="61" t="s">
        <v>22</v>
      </c>
    </row>
    <row r="26" spans="1:4" ht="15">
      <c r="A26" s="62" t="s">
        <v>93</v>
      </c>
      <c r="B26" s="63">
        <v>50</v>
      </c>
      <c r="C26" s="67" t="s">
        <v>22</v>
      </c>
      <c r="D26" s="26" t="s">
        <v>22</v>
      </c>
    </row>
    <row r="27" spans="1:4" ht="15">
      <c r="A27" s="57" t="s">
        <v>94</v>
      </c>
      <c r="B27" s="59">
        <v>35</v>
      </c>
      <c r="C27" s="68" t="s">
        <v>22</v>
      </c>
      <c r="D27" s="61" t="s">
        <v>22</v>
      </c>
    </row>
    <row r="28" spans="1:4" ht="15">
      <c r="A28" s="62" t="s">
        <v>95</v>
      </c>
      <c r="B28" s="63">
        <v>51</v>
      </c>
      <c r="C28" s="67" t="s">
        <v>22</v>
      </c>
      <c r="D28" s="26" t="s">
        <v>22</v>
      </c>
    </row>
    <row r="29" spans="1:4" ht="15">
      <c r="A29" s="57" t="s">
        <v>96</v>
      </c>
      <c r="B29" s="59">
        <v>37</v>
      </c>
      <c r="C29" s="68" t="s">
        <v>22</v>
      </c>
      <c r="D29" s="61" t="s">
        <v>22</v>
      </c>
    </row>
    <row r="30" spans="1:4" ht="15">
      <c r="A30" s="62" t="s">
        <v>85</v>
      </c>
      <c r="B30" s="63">
        <v>64</v>
      </c>
      <c r="C30" s="67" t="s">
        <v>22</v>
      </c>
      <c r="D30" s="26" t="s">
        <v>22</v>
      </c>
    </row>
    <row r="31" spans="1:4" ht="15">
      <c r="A31" s="57" t="s">
        <v>86</v>
      </c>
      <c r="B31" s="59">
        <v>35</v>
      </c>
      <c r="C31" s="68" t="s">
        <v>22</v>
      </c>
      <c r="D31" s="61" t="s">
        <v>22</v>
      </c>
    </row>
    <row r="32" spans="1:4" ht="15">
      <c r="A32" s="64" t="s">
        <v>87</v>
      </c>
      <c r="B32" s="65">
        <v>51</v>
      </c>
      <c r="C32" s="69" t="s">
        <v>22</v>
      </c>
      <c r="D32" s="66" t="s">
        <v>22</v>
      </c>
    </row>
    <row r="34" ht="15">
      <c r="A34" s="9" t="s">
        <v>100</v>
      </c>
    </row>
    <row r="35" ht="15">
      <c r="A35" s="9" t="s">
        <v>101</v>
      </c>
    </row>
    <row r="36" ht="15">
      <c r="A36" s="9" t="s">
        <v>102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hickeyc</dc:creator>
  <cp:keywords/>
  <dc:description/>
  <cp:lastModifiedBy>hickeyc</cp:lastModifiedBy>
  <cp:lastPrinted>2014-09-11T15:36:54Z</cp:lastPrinted>
  <dcterms:created xsi:type="dcterms:W3CDTF">2014-09-08T15:49:47Z</dcterms:created>
  <dcterms:modified xsi:type="dcterms:W3CDTF">2014-09-26T13:10:32Z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