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53" activeTab="0"/>
  </bookViews>
  <sheets>
    <sheet name="T1 - Complaints &amp; Allegations " sheetId="1" r:id="rId1"/>
    <sheet name="T2 - Organisations" sheetId="2" r:id="rId2"/>
    <sheet name="T3 - Section 55" sheetId="3" r:id="rId3"/>
    <sheet name="T4 &amp; T5 - Month" sheetId="4" r:id="rId4"/>
    <sheet name="T6 - Source" sheetId="5" r:id="rId5"/>
    <sheet name="T7 - Main Factor" sheetId="6" r:id="rId6"/>
    <sheet name="T8 - Type of Allegation" sheetId="7" r:id="rId7"/>
    <sheet name="T9 - Location " sheetId="8" r:id="rId8"/>
    <sheet name="T10 -Police equipment, weapon" sheetId="9" r:id="rId9"/>
    <sheet name="T11 - Police District &amp; Area" sheetId="10" r:id="rId10"/>
    <sheet name="T12 -  Closed" sheetId="11" r:id="rId11"/>
    <sheet name="T13 to T16 - Recommendations" sheetId="12" r:id="rId12"/>
    <sheet name="T17 - T19 - Informal Resolution" sheetId="13" r:id="rId13"/>
    <sheet name="T20 -  3 or more complaints" sheetId="14" r:id="rId14"/>
    <sheet name="Metadata" sheetId="15" r:id="rId15"/>
  </sheets>
  <definedNames>
    <definedName name="_xlnm.Print_Area" localSheetId="11">'T13 to T16 - Recommendations'!$A$1:$G$56</definedName>
  </definedNames>
  <calcPr fullCalcOnLoad="1"/>
</workbook>
</file>

<file path=xl/sharedStrings.xml><?xml version="1.0" encoding="utf-8"?>
<sst xmlns="http://schemas.openxmlformats.org/spreadsheetml/2006/main" count="451" uniqueCount="299">
  <si>
    <t>Year</t>
  </si>
  <si>
    <t>Complaints</t>
  </si>
  <si>
    <t>Allegations</t>
  </si>
  <si>
    <t>-</t>
  </si>
  <si>
    <t>2001/02</t>
  </si>
  <si>
    <t>2002/03</t>
  </si>
  <si>
    <t>2003/04</t>
  </si>
  <si>
    <t>2004/05</t>
  </si>
  <si>
    <t>2005/06</t>
  </si>
  <si>
    <t>2006/07</t>
  </si>
  <si>
    <t>2007/08</t>
  </si>
  <si>
    <t>2008/09</t>
  </si>
  <si>
    <t>2009/10</t>
  </si>
  <si>
    <t>2010/11</t>
  </si>
  <si>
    <t>2011/12</t>
  </si>
  <si>
    <t>2012/13</t>
  </si>
  <si>
    <t>2013/14</t>
  </si>
  <si>
    <t>Table 2: Complaints and allegations received, by organisation, 2009/10 - 2013/14</t>
  </si>
  <si>
    <t>Organisation</t>
  </si>
  <si>
    <t>Police Service of Northern Ireland (PSNI)</t>
  </si>
  <si>
    <t>Designated Civilian</t>
  </si>
  <si>
    <t>G.B Officers*</t>
  </si>
  <si>
    <t>G8*</t>
  </si>
  <si>
    <t>Northern Ireland Airport Constabulary</t>
  </si>
  <si>
    <t>Harbour Police</t>
  </si>
  <si>
    <t>Serious and Organised Crime Agency</t>
  </si>
  <si>
    <t>Other / Unknown</t>
  </si>
  <si>
    <t>Total</t>
  </si>
  <si>
    <t>Table 3: Section 55 matters*, 2009/10 - 2013/14</t>
  </si>
  <si>
    <t>Section 55 matters</t>
  </si>
  <si>
    <t>Chief Constable Referral</t>
  </si>
  <si>
    <t>Police Ombudsman Call-In</t>
  </si>
  <si>
    <t>PPS Referral</t>
  </si>
  <si>
    <t>HET Referral</t>
  </si>
  <si>
    <t>Table 4: Complaints received by month, 2009/10 - 2013/14</t>
  </si>
  <si>
    <t>Apr</t>
  </si>
  <si>
    <t>May</t>
  </si>
  <si>
    <t>Jun</t>
  </si>
  <si>
    <t>Jul</t>
  </si>
  <si>
    <t>Aug</t>
  </si>
  <si>
    <t>Sep</t>
  </si>
  <si>
    <t>Oct</t>
  </si>
  <si>
    <t>Nov</t>
  </si>
  <si>
    <t>Dec</t>
  </si>
  <si>
    <t>Jan</t>
  </si>
  <si>
    <t>Feb</t>
  </si>
  <si>
    <t>Mar</t>
  </si>
  <si>
    <t>Table 5: Allegations received by month, 2009/10 - 2013/14</t>
  </si>
  <si>
    <t>Table 6: Source of complaints, 2009/10 - 2013/14</t>
  </si>
  <si>
    <t>Source of complaints received</t>
  </si>
  <si>
    <t>By telephone to OPONI</t>
  </si>
  <si>
    <t>By email to OPONI</t>
  </si>
  <si>
    <t>By letter to OPONI</t>
  </si>
  <si>
    <t>In person to OPONI</t>
  </si>
  <si>
    <t>Other OPONI</t>
  </si>
  <si>
    <t>Subtotal</t>
  </si>
  <si>
    <t>In person to police</t>
  </si>
  <si>
    <t>Other police</t>
  </si>
  <si>
    <t>Via representative</t>
  </si>
  <si>
    <t>Other</t>
  </si>
  <si>
    <t>Table 7: Main factor underlying complaints, 2009/10 - 2013/14</t>
  </si>
  <si>
    <t xml:space="preserve">Main factor </t>
  </si>
  <si>
    <t>Arrest</t>
  </si>
  <si>
    <t>Search</t>
  </si>
  <si>
    <t>Parade/ Demonstration</t>
  </si>
  <si>
    <t>Historic Investigation</t>
  </si>
  <si>
    <t>Unknown</t>
  </si>
  <si>
    <t>Allegation Type</t>
  </si>
  <si>
    <t>Failure in Duty</t>
  </si>
  <si>
    <t>Oppressive Behaviour</t>
  </si>
  <si>
    <t>Incivility</t>
  </si>
  <si>
    <t>Malpractice</t>
  </si>
  <si>
    <t>Discriminatory Behaviour</t>
  </si>
  <si>
    <t>Traffic</t>
  </si>
  <si>
    <t>Section 55 Referral</t>
  </si>
  <si>
    <t>Allegation Subtype</t>
  </si>
  <si>
    <t>Conduct of Police Investigations/incident response</t>
  </si>
  <si>
    <t>Failures in contact</t>
  </si>
  <si>
    <t>Failure in record management</t>
  </si>
  <si>
    <t>Conduct in custody suite</t>
  </si>
  <si>
    <t>Failure in duty of care</t>
  </si>
  <si>
    <t>Failure to act impartially</t>
  </si>
  <si>
    <t>Other Failure in duty</t>
  </si>
  <si>
    <t>Other Assault</t>
  </si>
  <si>
    <t>Oppressive Conduct (OC Not Involving Assault)</t>
  </si>
  <si>
    <t>Harassment (Series of Like Incidents)</t>
  </si>
  <si>
    <t>Sexual Assault</t>
  </si>
  <si>
    <t>Serious non-sexual assault</t>
  </si>
  <si>
    <t>Incivility At Domestic Residence</t>
  </si>
  <si>
    <t>Incivility By Officer On The Telephone</t>
  </si>
  <si>
    <t>Incivility When Stopped For A Traffic Offence</t>
  </si>
  <si>
    <t>Incivility At Police Station</t>
  </si>
  <si>
    <t>Incivility To Person Under 18 Years</t>
  </si>
  <si>
    <t>Other incivility</t>
  </si>
  <si>
    <t>Irregularity re - Search of Premises</t>
  </si>
  <si>
    <t>Irregularity re - Stop/Search of Person</t>
  </si>
  <si>
    <t>Seizure of Property</t>
  </si>
  <si>
    <t>Irregularity re - Stop/Search of Vehicle</t>
  </si>
  <si>
    <t>Damage To Property</t>
  </si>
  <si>
    <t>Irregularity re Evidence/Perjury</t>
  </si>
  <si>
    <t>Corrupt Practice</t>
  </si>
  <si>
    <t>Sectarian Discriminatory Behaviour</t>
  </si>
  <si>
    <t>Racially Discriminatory Behaviour</t>
  </si>
  <si>
    <t>Gender Discriminatory Behaviour (including sexist remarks)</t>
  </si>
  <si>
    <t>Disability Discriminatory Behaviour</t>
  </si>
  <si>
    <t>Other Discriminatory Behaviour</t>
  </si>
  <si>
    <t>Driving of Police Vehicles</t>
  </si>
  <si>
    <t>Other Traffic Irregularity</t>
  </si>
  <si>
    <t>Section 55 (Chief Const Referral)</t>
  </si>
  <si>
    <t>Section 55 (OPONI call in)</t>
  </si>
  <si>
    <t>Section 55 (HET Referral)</t>
  </si>
  <si>
    <t>Section 55 (PPS Referral)</t>
  </si>
  <si>
    <t>Other Allegation</t>
  </si>
  <si>
    <t>Other – insufficient detail</t>
  </si>
  <si>
    <t>OPONI Call In/Out NFA</t>
  </si>
  <si>
    <t>Allegation Location</t>
  </si>
  <si>
    <t>Police Station</t>
  </si>
  <si>
    <t>On Street</t>
  </si>
  <si>
    <t>Domestic Residence</t>
  </si>
  <si>
    <t>Police Vehicle</t>
  </si>
  <si>
    <t>Police equipment/weapons</t>
  </si>
  <si>
    <t>Handcuffs</t>
  </si>
  <si>
    <t>CS Spray</t>
  </si>
  <si>
    <t>Baton</t>
  </si>
  <si>
    <t>Taser</t>
  </si>
  <si>
    <t>Misuse/Discharge of Firearm</t>
  </si>
  <si>
    <t>AEP/Baton Round/Riot Gun</t>
  </si>
  <si>
    <t>No weapon involved</t>
  </si>
  <si>
    <t>Policing District and Area</t>
  </si>
  <si>
    <t>North Belfast</t>
  </si>
  <si>
    <t>West Belfast</t>
  </si>
  <si>
    <t>East Belfast</t>
  </si>
  <si>
    <t>South Belfast</t>
  </si>
  <si>
    <t>Ards</t>
  </si>
  <si>
    <t>Castlereagh</t>
  </si>
  <si>
    <t>Down</t>
  </si>
  <si>
    <t>North Down</t>
  </si>
  <si>
    <t>Antrim</t>
  </si>
  <si>
    <t>Carrickfergus</t>
  </si>
  <si>
    <t>Lisburn</t>
  </si>
  <si>
    <t>Newtownabbey</t>
  </si>
  <si>
    <t>Armagh</t>
  </si>
  <si>
    <t>Banbridge</t>
  </si>
  <si>
    <t>Craigavon</t>
  </si>
  <si>
    <t>Newry &amp; Mourne</t>
  </si>
  <si>
    <t>Cookstown</t>
  </si>
  <si>
    <t xml:space="preserve">Dungannon &amp; South Tyrone </t>
  </si>
  <si>
    <t>Fermanagh</t>
  </si>
  <si>
    <t>Omagh</t>
  </si>
  <si>
    <t>Foyle</t>
  </si>
  <si>
    <t>Limavady</t>
  </si>
  <si>
    <t>Magherafelt</t>
  </si>
  <si>
    <t>Strabane</t>
  </si>
  <si>
    <t>Ballymena</t>
  </si>
  <si>
    <t>Ballymoney</t>
  </si>
  <si>
    <t>Coleraine</t>
  </si>
  <si>
    <t>Larne</t>
  </si>
  <si>
    <t>Moyle</t>
  </si>
  <si>
    <t>Recommendation Type</t>
  </si>
  <si>
    <t>Not substantiated</t>
  </si>
  <si>
    <t>Non co-operation by complainant</t>
  </si>
  <si>
    <t>Outside remit</t>
  </si>
  <si>
    <t>To PPS no criminal charges recommended</t>
  </si>
  <si>
    <t>Informally/Locally Resolved</t>
  </si>
  <si>
    <t>Withdrawn by complainant</t>
  </si>
  <si>
    <t>Ill founded</t>
  </si>
  <si>
    <t>Recommended action</t>
  </si>
  <si>
    <t>Substantiated - no action recommended</t>
  </si>
  <si>
    <t>Other recommendations</t>
  </si>
  <si>
    <t>Recommendations for no prosecution</t>
  </si>
  <si>
    <t>Recommendations for prosecution*</t>
  </si>
  <si>
    <t>Number of charges recommended*</t>
  </si>
  <si>
    <t>Nature of charges</t>
  </si>
  <si>
    <t>Common Assault</t>
  </si>
  <si>
    <t>Careless Driving</t>
  </si>
  <si>
    <t>Dangerous Driving</t>
  </si>
  <si>
    <t>Assault Occasioning Actual Bodily Harm</t>
  </si>
  <si>
    <t>Causing Death By Dangerous Driving</t>
  </si>
  <si>
    <t>Conspiracy to pervert the course of justice</t>
  </si>
  <si>
    <t>Disorderly Behaviour</t>
  </si>
  <si>
    <t>Fabrication of False Evidence</t>
  </si>
  <si>
    <t>Grievous Bodily Harm</t>
  </si>
  <si>
    <t>Intent to pervert the course of Public Justice</t>
  </si>
  <si>
    <t>Misconduct in a Public Office</t>
  </si>
  <si>
    <t>Offence against the Data Protection Act</t>
  </si>
  <si>
    <t>Offences under the Computer Misuse Act</t>
  </si>
  <si>
    <t>Perjury</t>
  </si>
  <si>
    <t>Perverting The Course Of Justice</t>
  </si>
  <si>
    <t>Resisting a police officer in execution of duty</t>
  </si>
  <si>
    <t>Threats to Kill</t>
  </si>
  <si>
    <t>Unlawful Disclosure Of Information (Data Protection Act)</t>
  </si>
  <si>
    <t>Advice and Guidance</t>
  </si>
  <si>
    <t>Management Discussion/Training</t>
  </si>
  <si>
    <t>Superintendent's Written Warning</t>
  </si>
  <si>
    <t>Formal Disciplinary Proceedings</t>
  </si>
  <si>
    <t>Complaints suitable for IR</t>
  </si>
  <si>
    <t>Number of complaints received</t>
  </si>
  <si>
    <t>Consent for IR obtained</t>
  </si>
  <si>
    <t>Consent for IR not obtained</t>
  </si>
  <si>
    <t>Outcome</t>
  </si>
  <si>
    <t>Successful</t>
  </si>
  <si>
    <t>Failed</t>
  </si>
  <si>
    <t>Withdrawn</t>
  </si>
  <si>
    <t>Outcomes of successful resolutions</t>
  </si>
  <si>
    <t>Brought to officer(s) attention</t>
  </si>
  <si>
    <t>Action taken accepted</t>
  </si>
  <si>
    <t>Constructive advice</t>
  </si>
  <si>
    <t>Apology from officer</t>
  </si>
  <si>
    <t>Apology on behalf of PSNI</t>
  </si>
  <si>
    <t>Explanation accepted</t>
  </si>
  <si>
    <t>Face to face meeting with officer</t>
  </si>
  <si>
    <t>Accept nothing further could be done</t>
  </si>
  <si>
    <t>Expression of regret</t>
  </si>
  <si>
    <t>Brought to senior officer(s) attention</t>
  </si>
  <si>
    <t>Number of officers who attracted
three or more complaints</t>
  </si>
  <si>
    <t>Number of officers with OMB3 served or a recommendation for Local/Informal Resolution has been made</t>
  </si>
  <si>
    <t>−</t>
  </si>
  <si>
    <t>Table 1: Number of Complaints and allegations received, 2000/01 - 2013/14</t>
  </si>
  <si>
    <t>1997/98*</t>
  </si>
  <si>
    <t>1998/99*</t>
  </si>
  <si>
    <t>2000/01**</t>
  </si>
  <si>
    <t>*Reflects complaints received to the RUC/PSNI before the Office opened.  Allegations were not recorded separately until the Office opened.</t>
  </si>
  <si>
    <t>Criminal Investigation</t>
  </si>
  <si>
    <t>Traffic Incident</t>
  </si>
  <si>
    <t>Domestic Incident</t>
  </si>
  <si>
    <t>Police Enquiries</t>
  </si>
  <si>
    <t>Table 8: Allegations received, by type and subtype, 2009/10 - 2013/14</t>
  </si>
  <si>
    <t>Total: Failure in Duty</t>
  </si>
  <si>
    <t>Total: Oppressive Behaviour</t>
  </si>
  <si>
    <t>Total: Incivility</t>
  </si>
  <si>
    <t>Total: Search</t>
  </si>
  <si>
    <t>Total: Unlawful/Unnecessary Arrest/Detention</t>
  </si>
  <si>
    <t>Total: Mishandling Of Property</t>
  </si>
  <si>
    <t>Total: Malpractice</t>
  </si>
  <si>
    <t xml:space="preserve">Total: Other </t>
  </si>
  <si>
    <t>Total: Discriminatory Behaviour</t>
  </si>
  <si>
    <t>Total Number of Allegations</t>
  </si>
  <si>
    <t>Table 9: Location of incident leading to allegations, 2009/10 - 2013/14</t>
  </si>
  <si>
    <t>Table 10: Allegations involving the use of police equipment/weapons, 2009/10 - 2013/14</t>
  </si>
  <si>
    <t>District A</t>
  </si>
  <si>
    <t>District B</t>
  </si>
  <si>
    <t>District C</t>
  </si>
  <si>
    <t>District D</t>
  </si>
  <si>
    <t>District E</t>
  </si>
  <si>
    <t>District F</t>
  </si>
  <si>
    <t>District G</t>
  </si>
  <si>
    <t>District H</t>
  </si>
  <si>
    <t>Table 11: Allegations received by Policing Districts and Areas, 2009/10 - 2013/14</t>
  </si>
  <si>
    <t>Table 12: Complaints and allegations closed, 2009/10 - 2013/14</t>
  </si>
  <si>
    <t>Table 13: Recommendation types arising from allegations closed, 2009/10 - 2013/14</t>
  </si>
  <si>
    <t>Table 14: Recommendation types made to the Public Prosecution Service*, 2009/10 - 2013/14</t>
  </si>
  <si>
    <t>Table 15: Nature of charges recommended to the Public Prosecution Service, 2009/10 - 2013/14</t>
  </si>
  <si>
    <t>Table 16: Recommendation types made to the Chief Constable/Chief Officer, 2009/10 - 2013/14</t>
  </si>
  <si>
    <t>Brought to attention of District Commander</t>
  </si>
  <si>
    <t>Twelve Month Period Ending</t>
  </si>
  <si>
    <t>March 2010</t>
  </si>
  <si>
    <t>June 2010</t>
  </si>
  <si>
    <t>September 2010</t>
  </si>
  <si>
    <t>December 2010</t>
  </si>
  <si>
    <t>March 2011</t>
  </si>
  <si>
    <t>June 2011</t>
  </si>
  <si>
    <t>September 2011</t>
  </si>
  <si>
    <t>December 2011</t>
  </si>
  <si>
    <t>March 2012</t>
  </si>
  <si>
    <t>June 2012</t>
  </si>
  <si>
    <t>December 2012</t>
  </si>
  <si>
    <t>March 2013</t>
  </si>
  <si>
    <t>June 2013</t>
  </si>
  <si>
    <t>September 2013</t>
  </si>
  <si>
    <t>December 2013</t>
  </si>
  <si>
    <t>March 2014</t>
  </si>
  <si>
    <t>1999/00*</t>
  </si>
  <si>
    <t>Unknown / Other Organisation</t>
  </si>
  <si>
    <t>September 2012</t>
  </si>
  <si>
    <t>**1,905 of these complaints were received by the RUC/PSNI before the Office opened; the remaining 1,531 were received by the Office.  Allegations were not recorded separately until the Office opened.</t>
  </si>
  <si>
    <t>*By virtue of section 60 of the Police (N.I.) Act 1998, entered into agreements with other UK police authorities to the effect that any complaint made by or on behalf of the public regarding the conduct of officers serving in Northern Ireland under mutual aid arrangements would be dealt with by the Office of the Police Ombudsman.</t>
  </si>
  <si>
    <t>* These matters are included in the number of complaints received.</t>
  </si>
  <si>
    <t>*Please note that the number of recommendations for prosecution and the number of charges recommded has been manually adjusted to reflect the fact that recommendations may be recorded on the CS against the Chief Constable referrals and complaints regarding similar incidents.</t>
  </si>
  <si>
    <t>Dataset Title</t>
  </si>
  <si>
    <t>Abstract</t>
  </si>
  <si>
    <t>Year of Data</t>
  </si>
  <si>
    <t>National Statistics Data</t>
  </si>
  <si>
    <t>No</t>
  </si>
  <si>
    <t>Quality Issues</t>
  </si>
  <si>
    <r>
      <t xml:space="preserve">We have endeavoured to ensure factual accuracy of the collection of this information. Given the ‘live’ nature of this system, the number of complaints and allegations are likely to rise by small amounts as information continues to be recorded on the CHS following the end of the reporting period. Complaint factors and Allegation Types may also be amended as additional information is recieved during the course of the investigation. These amendments will be automatically captured during the course of the reporting period. The Office's full strategy for revisions and errors can be found at: </t>
    </r>
    <r>
      <rPr>
        <sz val="10"/>
        <color indexed="12"/>
        <rFont val="Arial"/>
        <family val="2"/>
      </rPr>
      <t xml:space="preserve">www.policeombudsman.org/Publicationsuploads/oponistatsrevisions.pdf     </t>
    </r>
    <r>
      <rPr>
        <sz val="10"/>
        <rFont val="Arial"/>
        <family val="2"/>
      </rPr>
      <t xml:space="preserve">                                                                                                                                                              </t>
    </r>
  </si>
  <si>
    <t>Use of data</t>
  </si>
  <si>
    <t>Contact details:</t>
  </si>
  <si>
    <t xml:space="preserve">Glossary: </t>
  </si>
  <si>
    <t>Complaints and Allegations 2009/10- 2013/14</t>
  </si>
  <si>
    <t xml:space="preserve">For detailed information on  the terms used in the spreadsheet, please refer to the 'Trends in complaints and allegations received by the Police Ombudsman for Northern Ireland  2013/14, Appendix 3, Glossary of Terms </t>
  </si>
  <si>
    <t xml:space="preserve">If you require any further information you can contact the Statistics and Research Team directly by:                                                                                                                                                                                                                                                     phone: (028) 90828669                                                                                                                                                                                                                                                                              </t>
  </si>
  <si>
    <t xml:space="preserve">This excel spreadsheet contains details regarding complaints (including non complaint matters) and allegations received by the Police Ombudsman's Office between 1 April 2009 and 31 March 2014. </t>
  </si>
  <si>
    <t>OPONI</t>
  </si>
  <si>
    <t>PSNI</t>
  </si>
  <si>
    <t>For detailed information on  the uses of data, please refer to the 'Trends in complaints and allegations received by the Police Ombudsman for Northern Ireland  2013/14' report.</t>
  </si>
  <si>
    <t>Table 17: Complaints suitable for Informal Resolution (IR), 2009/10 - 2013/14</t>
  </si>
  <si>
    <t>Table 18: Outcomes of Complaints Closed by Informal Resolution, 2009/10 - 2013/14</t>
  </si>
  <si>
    <t>Table 19: Outcomes of successful Informal Resolutions, 2009/10 - 2013/14</t>
  </si>
  <si>
    <t>Table 20: Number of PSNI officers attracting three or more complaints*, 2009/10 - 2013/14</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</si>
</sst>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_-* #,##0.0_-;\-* #,##0.0_-;_-* &quot;-&quot;??_-;_-@_-"/>
    <numFmt numFmtId="166" formatCode="_-* #,##0_-;\-* #,##0_-;_-* &quot;-&quot;??_-;_-@_-"/>
  </numFmts>
  <fonts count="48">
    <font>
      <sz val="11"/>
      <color theme="1"/>
      <name val="Calibri"/>
      <family val="2"/>
    </font>
    <font>
      <sz val="11"/>
      <color indexed="8"/>
      <name val="Calibri"/>
      <family val="2"/>
    </font>
    <font>
      <sz val="10"/>
      <name val="Arial"/>
      <family val="2"/>
    </font>
    <font>
      <b/>
      <sz val="10"/>
      <name val="Arial"/>
      <family val="2"/>
    </font>
    <font>
      <b/>
      <sz val="10"/>
      <color indexed="9"/>
      <name val="Arial"/>
      <family val="2"/>
    </font>
    <font>
      <sz val="10"/>
      <color indexed="9"/>
      <name val="Arial"/>
      <family val="2"/>
    </font>
    <font>
      <sz val="10"/>
      <color indexed="8"/>
      <name val="Arial"/>
      <family val="2"/>
    </font>
    <font>
      <sz val="10"/>
      <name val="Times New Roman"/>
      <family val="1"/>
    </font>
    <font>
      <sz val="10"/>
      <name val="Calibri"/>
      <family val="2"/>
    </font>
    <font>
      <sz val="12"/>
      <name val="Arial"/>
      <family val="2"/>
    </font>
    <fon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0"/>
      <name val="Arial"/>
      <family val="2"/>
    </font>
    <font>
      <sz val="10"/>
      <color theme="1"/>
      <name val="Arial"/>
      <family val="2"/>
    </font>
    <font>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rgb="FF007672"/>
        <bgColor indexed="64"/>
      </patternFill>
    </fill>
    <fill>
      <patternFill patternType="solid">
        <fgColor rgb="FF007576"/>
        <bgColor indexed="64"/>
      </patternFill>
    </fill>
    <fill>
      <patternFill patternType="solid">
        <fgColor rgb="FF008080"/>
        <bgColor indexed="64"/>
      </patternFill>
    </fill>
  </fills>
  <borders count="1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style="medium">
        <color indexed="8"/>
      </left>
      <right>
        <color indexed="63"/>
      </right>
      <top style="medium">
        <color indexed="8"/>
      </top>
      <bottom style="medium">
        <color indexed="8"/>
      </bottom>
    </border>
    <border>
      <left style="medium"/>
      <right style="medium"/>
      <top style="thin">
        <color indexed="8"/>
      </top>
      <bottom style="thin">
        <color indexed="8"/>
      </bottom>
    </border>
    <border>
      <left>
        <color indexed="63"/>
      </left>
      <right>
        <color indexed="63"/>
      </right>
      <top style="medium">
        <color indexed="8"/>
      </top>
      <bottom style="medium">
        <color indexed="8"/>
      </bottom>
    </border>
    <border>
      <left style="medium"/>
      <right style="medium"/>
      <top style="thin"/>
      <bottom style="thin"/>
    </border>
    <border>
      <left>
        <color indexed="63"/>
      </left>
      <right style="medium"/>
      <top>
        <color indexed="63"/>
      </top>
      <bottom style="thin"/>
    </border>
    <border>
      <left>
        <color indexed="63"/>
      </left>
      <right style="medium"/>
      <top style="thin"/>
      <bottom style="thin"/>
    </border>
    <border>
      <left style="medium"/>
      <right style="medium"/>
      <top style="thin"/>
      <bottom>
        <color indexed="63"/>
      </bottom>
    </border>
    <border>
      <left>
        <color indexed="63"/>
      </left>
      <right style="medium"/>
      <top style="thin"/>
      <bottom>
        <color indexed="63"/>
      </bottom>
    </border>
    <border>
      <left style="medium"/>
      <right style="medium"/>
      <top style="thin"/>
      <bottom style="medium"/>
    </border>
    <border>
      <left>
        <color indexed="63"/>
      </left>
      <right style="medium"/>
      <top style="thin"/>
      <bottom style="medium"/>
    </border>
    <border>
      <left style="thin"/>
      <right style="thin"/>
      <top style="thin"/>
      <bottom style="thin"/>
    </border>
    <border>
      <left style="thin"/>
      <right style="medium"/>
      <top style="medium"/>
      <bottom style="mediu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medium"/>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medium"/>
      <bottom style="mediu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style="medium"/>
      <bottom style="thin"/>
    </border>
    <border>
      <left style="medium"/>
      <right>
        <color indexed="63"/>
      </right>
      <top style="thin"/>
      <bottom style="medium"/>
    </border>
    <border>
      <left style="thin"/>
      <right style="thin"/>
      <top style="medium"/>
      <bottom style="thin"/>
    </border>
    <border>
      <left>
        <color indexed="63"/>
      </left>
      <right style="medium"/>
      <top style="medium"/>
      <bottom style="thin"/>
    </border>
    <border>
      <left style="medium"/>
      <right style="thin"/>
      <top style="medium"/>
      <bottom style="medium"/>
    </border>
    <border>
      <left style="medium"/>
      <right>
        <color indexed="63"/>
      </right>
      <top style="medium"/>
      <bottom>
        <color indexed="63"/>
      </bottom>
    </border>
    <border>
      <left style="medium"/>
      <right style="medium"/>
      <top style="thin">
        <color indexed="8"/>
      </top>
      <bottom>
        <color indexed="63"/>
      </bottom>
    </border>
    <border>
      <left>
        <color indexed="63"/>
      </left>
      <right style="medium"/>
      <top style="thin">
        <color indexed="8"/>
      </top>
      <bottom style="thin">
        <color indexed="8"/>
      </bottom>
    </border>
    <border>
      <left style="medium"/>
      <right style="medium"/>
      <top style="medium"/>
      <bottom style="medium">
        <color indexed="8"/>
      </bottom>
    </border>
    <border>
      <left>
        <color indexed="63"/>
      </left>
      <right>
        <color indexed="63"/>
      </right>
      <top style="medium"/>
      <bottom style="medium">
        <color indexed="8"/>
      </bottom>
    </border>
    <border>
      <left style="thin"/>
      <right style="thin"/>
      <top style="medium"/>
      <bottom style="medium">
        <color indexed="8"/>
      </bottom>
    </border>
    <border>
      <left style="medium">
        <color indexed="8"/>
      </left>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color indexed="8"/>
      </left>
      <right>
        <color indexed="63"/>
      </right>
      <top style="medium">
        <color indexed="8"/>
      </top>
      <bottom style="medium"/>
    </border>
    <border>
      <left>
        <color indexed="63"/>
      </left>
      <right>
        <color indexed="63"/>
      </right>
      <top style="medium">
        <color indexed="8"/>
      </top>
      <bottom style="medium"/>
    </border>
    <border>
      <left>
        <color indexed="63"/>
      </left>
      <right>
        <color indexed="63"/>
      </right>
      <top style="thin">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medium"/>
      <top style="thin">
        <color indexed="8"/>
      </top>
      <bottom>
        <color indexed="63"/>
      </bottom>
    </border>
    <border>
      <left style="medium"/>
      <right style="medium"/>
      <top style="medium"/>
      <bottom style="thin">
        <color indexed="8"/>
      </bottom>
    </border>
    <border>
      <left>
        <color indexed="63"/>
      </left>
      <right style="medium"/>
      <top style="medium"/>
      <bottom style="thin">
        <color indexed="8"/>
      </bottom>
    </border>
    <border>
      <left>
        <color indexed="63"/>
      </left>
      <right style="medium"/>
      <top>
        <color indexed="63"/>
      </top>
      <bottom style="thin">
        <color indexed="8"/>
      </bottom>
    </border>
    <border>
      <left>
        <color indexed="63"/>
      </left>
      <right>
        <color indexed="63"/>
      </right>
      <top style="medium">
        <color indexed="8"/>
      </top>
      <bottom>
        <color indexed="63"/>
      </bottom>
    </border>
    <border>
      <left style="medium">
        <color indexed="8"/>
      </left>
      <right>
        <color indexed="63"/>
      </right>
      <top style="medium"/>
      <bottom style="thin">
        <color indexed="8"/>
      </bottom>
    </border>
    <border>
      <left style="thin"/>
      <right style="thin"/>
      <top style="medium"/>
      <bottom style="thin">
        <color indexed="8"/>
      </bottom>
    </border>
    <border>
      <left style="medium">
        <color indexed="8"/>
      </left>
      <right>
        <color indexed="63"/>
      </right>
      <top style="thin">
        <color indexed="8"/>
      </top>
      <bottom style="thin">
        <color indexed="8"/>
      </bottom>
    </border>
    <border>
      <left style="thin"/>
      <right style="thin"/>
      <top style="thin">
        <color indexed="8"/>
      </top>
      <bottom style="thin">
        <color indexed="8"/>
      </bottom>
    </border>
    <border>
      <left style="medium">
        <color indexed="8"/>
      </left>
      <right>
        <color indexed="63"/>
      </right>
      <top style="thin">
        <color indexed="8"/>
      </top>
      <bottom>
        <color indexed="63"/>
      </bottom>
    </border>
    <border>
      <left style="thin"/>
      <right style="thin"/>
      <top style="thin">
        <color indexed="8"/>
      </top>
      <bottom>
        <color indexed="63"/>
      </bottom>
    </border>
    <border>
      <left style="medium"/>
      <right>
        <color indexed="63"/>
      </right>
      <top style="medium">
        <color indexed="8"/>
      </top>
      <bottom style="medium"/>
    </border>
    <border>
      <left style="thin"/>
      <right style="thin"/>
      <top style="medium">
        <color indexed="8"/>
      </top>
      <bottom style="medium"/>
    </border>
    <border>
      <left>
        <color indexed="63"/>
      </left>
      <right style="medium"/>
      <top style="medium">
        <color indexed="8"/>
      </top>
      <bottom style="medium"/>
    </border>
    <border>
      <left>
        <color indexed="63"/>
      </left>
      <right>
        <color indexed="63"/>
      </right>
      <top style="medium"/>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medium">
        <color indexed="8"/>
      </top>
      <bottom style="medium"/>
    </border>
    <border>
      <left style="thin">
        <color indexed="8"/>
      </left>
      <right style="medium"/>
      <top style="medium">
        <color indexed="8"/>
      </top>
      <bottom style="medium"/>
    </border>
    <border>
      <left>
        <color indexed="63"/>
      </left>
      <right>
        <color indexed="63"/>
      </right>
      <top>
        <color indexed="63"/>
      </top>
      <bottom style="thin">
        <color indexed="8"/>
      </bottom>
    </border>
    <border>
      <left style="thin"/>
      <right style="thin"/>
      <top>
        <color indexed="63"/>
      </top>
      <bottom style="thin">
        <color indexed="8"/>
      </bottom>
    </border>
    <border>
      <left style="medium">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style="medium">
        <color indexed="8"/>
      </right>
      <top style="medium">
        <color indexed="8"/>
      </top>
      <bottom style="medium">
        <color indexed="8"/>
      </bottom>
    </border>
    <border>
      <left>
        <color indexed="63"/>
      </left>
      <right style="medium">
        <color indexed="8"/>
      </right>
      <top>
        <color indexed="63"/>
      </top>
      <bottom>
        <color indexed="63"/>
      </bottom>
    </border>
    <border>
      <left>
        <color indexed="63"/>
      </left>
      <right style="medium">
        <color indexed="8"/>
      </right>
      <top style="medium">
        <color indexed="8"/>
      </top>
      <bottom>
        <color indexed="63"/>
      </bottom>
    </border>
    <border>
      <left style="thin"/>
      <right style="thin"/>
      <top style="thin"/>
      <bottom style="medium"/>
    </border>
    <border>
      <left style="medium"/>
      <right style="medium"/>
      <top style="medium"/>
      <bottom style="thin"/>
    </border>
    <border>
      <left>
        <color indexed="63"/>
      </left>
      <right style="thin"/>
      <top style="medium"/>
      <bottom style="thin"/>
    </border>
    <border>
      <left style="thin"/>
      <right style="medium"/>
      <top style="medium"/>
      <bottom style="thin"/>
    </border>
    <border>
      <left>
        <color indexed="63"/>
      </left>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color indexed="63"/>
      </left>
      <right style="thin"/>
      <top>
        <color indexed="63"/>
      </top>
      <bottom style="thin"/>
    </border>
    <border>
      <left>
        <color indexed="63"/>
      </left>
      <right style="thin"/>
      <top style="medium"/>
      <bottom style="medium"/>
    </border>
    <border>
      <left style="medium">
        <color indexed="8"/>
      </left>
      <right>
        <color indexed="63"/>
      </right>
      <top style="medium"/>
      <bottom style="medium">
        <color indexed="8"/>
      </bottom>
    </border>
    <border>
      <left>
        <color indexed="63"/>
      </left>
      <right style="medium"/>
      <top style="medium"/>
      <bottom style="medium">
        <color indexed="8"/>
      </bottom>
    </border>
    <border>
      <left style="medium"/>
      <right style="medium"/>
      <top>
        <color indexed="63"/>
      </top>
      <bottom>
        <color indexed="63"/>
      </bottom>
    </border>
    <border>
      <left style="medium"/>
      <right>
        <color indexed="63"/>
      </right>
      <top>
        <color indexed="63"/>
      </top>
      <bottom style="medium"/>
    </border>
    <border>
      <left style="medium">
        <color indexed="8"/>
      </left>
      <right>
        <color indexed="63"/>
      </right>
      <top>
        <color indexed="63"/>
      </top>
      <bottom style="medium">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7" fillId="0" borderId="0">
      <alignment/>
      <protection/>
    </xf>
    <xf numFmtId="0" fontId="9"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82">
    <xf numFmtId="0" fontId="0" fillId="0" borderId="0" xfId="0" applyFont="1" applyAlignment="1">
      <alignment/>
    </xf>
    <xf numFmtId="0" fontId="2" fillId="0" borderId="0" xfId="0" applyFont="1" applyAlignment="1">
      <alignment/>
    </xf>
    <xf numFmtId="0" fontId="0" fillId="0" borderId="0" xfId="0" applyAlignment="1">
      <alignment/>
    </xf>
    <xf numFmtId="0" fontId="4" fillId="33" borderId="10" xfId="0" applyFont="1" applyFill="1" applyBorder="1" applyAlignment="1">
      <alignment horizontal="left" wrapText="1"/>
    </xf>
    <xf numFmtId="0" fontId="4" fillId="33" borderId="10" xfId="0" applyFont="1" applyFill="1" applyBorder="1" applyAlignment="1">
      <alignment horizontal="center" wrapText="1"/>
    </xf>
    <xf numFmtId="0" fontId="4" fillId="33" borderId="10" xfId="0" applyFont="1" applyFill="1" applyBorder="1" applyAlignment="1">
      <alignment horizontal="center"/>
    </xf>
    <xf numFmtId="0" fontId="2" fillId="34" borderId="11" xfId="0" applyFont="1" applyFill="1" applyBorder="1" applyAlignment="1">
      <alignment horizontal="left" wrapText="1"/>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0" xfId="0" applyFont="1" applyFill="1" applyBorder="1" applyAlignment="1">
      <alignment wrapText="1"/>
    </xf>
    <xf numFmtId="0" fontId="4" fillId="33" borderId="14" xfId="0" applyFont="1" applyFill="1" applyBorder="1" applyAlignment="1">
      <alignment horizontal="center" wrapText="1"/>
    </xf>
    <xf numFmtId="0" fontId="4" fillId="33" borderId="15" xfId="0" applyFont="1" applyFill="1" applyBorder="1" applyAlignment="1">
      <alignment horizontal="center" wrapText="1"/>
    </xf>
    <xf numFmtId="0" fontId="4" fillId="33" borderId="10" xfId="0" applyFont="1" applyFill="1" applyBorder="1" applyAlignment="1">
      <alignment/>
    </xf>
    <xf numFmtId="0" fontId="4" fillId="33" borderId="14" xfId="0" applyFont="1" applyFill="1" applyBorder="1" applyAlignment="1">
      <alignment horizontal="center"/>
    </xf>
    <xf numFmtId="0" fontId="2" fillId="0" borderId="0" xfId="0" applyFont="1" applyAlignment="1">
      <alignment/>
    </xf>
    <xf numFmtId="0" fontId="4" fillId="33" borderId="12" xfId="0" applyFont="1" applyFill="1" applyBorder="1" applyAlignment="1">
      <alignment horizontal="left" wrapText="1"/>
    </xf>
    <xf numFmtId="0" fontId="44" fillId="35" borderId="16" xfId="60" applyFont="1" applyFill="1" applyBorder="1" applyAlignment="1">
      <alignment vertical="top" wrapText="1"/>
      <protection/>
    </xf>
    <xf numFmtId="0" fontId="6" fillId="0" borderId="17" xfId="60" applyFont="1" applyBorder="1" applyAlignment="1">
      <alignment horizontal="left" vertical="top" wrapText="1"/>
      <protection/>
    </xf>
    <xf numFmtId="0" fontId="44" fillId="35" borderId="18" xfId="60" applyFont="1" applyFill="1" applyBorder="1" applyAlignment="1">
      <alignment vertical="top" wrapText="1"/>
      <protection/>
    </xf>
    <xf numFmtId="0" fontId="4" fillId="33" borderId="13" xfId="0" applyFont="1" applyFill="1" applyBorder="1" applyAlignment="1">
      <alignment horizontal="center" wrapText="1"/>
    </xf>
    <xf numFmtId="0" fontId="2" fillId="0" borderId="19" xfId="0" applyFont="1" applyFill="1" applyBorder="1" applyAlignment="1">
      <alignment/>
    </xf>
    <xf numFmtId="0" fontId="2" fillId="0" borderId="19" xfId="0" applyFont="1" applyFill="1" applyBorder="1" applyAlignment="1">
      <alignment horizontal="left" wrapText="1"/>
    </xf>
    <xf numFmtId="0" fontId="2" fillId="0" borderId="0" xfId="55" applyFont="1" applyFill="1" applyBorder="1">
      <alignment/>
      <protection/>
    </xf>
    <xf numFmtId="0" fontId="2" fillId="0" borderId="0" xfId="55" applyFont="1" applyFill="1" applyBorder="1" applyAlignment="1">
      <alignment horizontal="center"/>
      <protection/>
    </xf>
    <xf numFmtId="0" fontId="4" fillId="0" borderId="0" xfId="55" applyFont="1" applyFill="1" applyBorder="1">
      <alignment/>
      <protection/>
    </xf>
    <xf numFmtId="0" fontId="4" fillId="0" borderId="0" xfId="55" applyFont="1" applyFill="1" applyBorder="1" applyAlignment="1">
      <alignment horizontal="center"/>
      <protection/>
    </xf>
    <xf numFmtId="0" fontId="42" fillId="0" borderId="0" xfId="0" applyFont="1" applyAlignment="1">
      <alignment/>
    </xf>
    <xf numFmtId="3" fontId="2" fillId="34" borderId="20" xfId="0" applyNumberFormat="1" applyFont="1" applyFill="1" applyBorder="1" applyAlignment="1">
      <alignment horizontal="center"/>
    </xf>
    <xf numFmtId="3" fontId="2" fillId="34" borderId="11" xfId="0" applyNumberFormat="1" applyFont="1" applyFill="1" applyBorder="1" applyAlignment="1">
      <alignment horizontal="center"/>
    </xf>
    <xf numFmtId="0" fontId="2" fillId="0" borderId="11" xfId="0" applyFont="1" applyFill="1" applyBorder="1" applyAlignment="1">
      <alignment horizontal="left" wrapText="1"/>
    </xf>
    <xf numFmtId="3" fontId="2" fillId="0" borderId="20" xfId="0" applyNumberFormat="1" applyFont="1" applyFill="1" applyBorder="1" applyAlignment="1">
      <alignment horizontal="center"/>
    </xf>
    <xf numFmtId="3" fontId="2" fillId="0" borderId="11" xfId="0" applyNumberFormat="1" applyFont="1" applyFill="1" applyBorder="1" applyAlignment="1">
      <alignment horizontal="center"/>
    </xf>
    <xf numFmtId="3" fontId="2" fillId="0" borderId="21" xfId="0" applyNumberFormat="1" applyFont="1" applyFill="1" applyBorder="1" applyAlignment="1">
      <alignment horizontal="center"/>
    </xf>
    <xf numFmtId="3" fontId="2" fillId="0" borderId="19" xfId="0" applyNumberFormat="1" applyFont="1" applyFill="1" applyBorder="1" applyAlignment="1">
      <alignment horizontal="center"/>
    </xf>
    <xf numFmtId="0" fontId="2" fillId="0" borderId="22" xfId="0" applyFont="1" applyFill="1" applyBorder="1" applyAlignment="1">
      <alignment horizontal="left" wrapText="1"/>
    </xf>
    <xf numFmtId="3" fontId="2" fillId="0" borderId="23" xfId="0" applyNumberFormat="1" applyFont="1" applyFill="1" applyBorder="1" applyAlignment="1">
      <alignment horizontal="center"/>
    </xf>
    <xf numFmtId="3" fontId="2" fillId="0" borderId="22" xfId="0" applyNumberFormat="1" applyFont="1" applyFill="1" applyBorder="1" applyAlignment="1">
      <alignment horizontal="center"/>
    </xf>
    <xf numFmtId="0" fontId="2" fillId="0" borderId="24" xfId="0" applyFont="1" applyFill="1" applyBorder="1" applyAlignment="1">
      <alignment horizontal="left" wrapText="1"/>
    </xf>
    <xf numFmtId="3" fontId="2" fillId="0" borderId="25" xfId="0" applyNumberFormat="1" applyFont="1" applyFill="1" applyBorder="1" applyAlignment="1">
      <alignment horizontal="center"/>
    </xf>
    <xf numFmtId="3" fontId="2" fillId="0" borderId="24" xfId="0" applyNumberFormat="1" applyFont="1" applyFill="1" applyBorder="1" applyAlignment="1">
      <alignment horizontal="center"/>
    </xf>
    <xf numFmtId="0" fontId="0" fillId="0" borderId="0" xfId="0" applyAlignment="1">
      <alignment horizontal="center"/>
    </xf>
    <xf numFmtId="0" fontId="3" fillId="34" borderId="0" xfId="0" applyFont="1" applyFill="1" applyAlignment="1">
      <alignment/>
    </xf>
    <xf numFmtId="0" fontId="4" fillId="33" borderId="12"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3" fontId="2" fillId="0" borderId="26" xfId="0" applyNumberFormat="1" applyFont="1" applyFill="1" applyBorder="1" applyAlignment="1">
      <alignment horizontal="center"/>
    </xf>
    <xf numFmtId="0" fontId="45" fillId="33" borderId="12" xfId="0" applyFont="1" applyFill="1" applyBorder="1" applyAlignment="1">
      <alignment vertical="center" wrapText="1"/>
    </xf>
    <xf numFmtId="0" fontId="45" fillId="33" borderId="12" xfId="0" applyFont="1" applyFill="1" applyBorder="1" applyAlignment="1">
      <alignment horizontal="center" vertical="center"/>
    </xf>
    <xf numFmtId="0" fontId="45" fillId="33" borderId="14" xfId="0" applyFont="1" applyFill="1" applyBorder="1" applyAlignment="1">
      <alignment horizontal="center" vertical="center"/>
    </xf>
    <xf numFmtId="0" fontId="4" fillId="33" borderId="27" xfId="0" applyFont="1" applyFill="1" applyBorder="1" applyAlignment="1">
      <alignment horizontal="center" vertical="center" wrapText="1"/>
    </xf>
    <xf numFmtId="0" fontId="46" fillId="0" borderId="28" xfId="0" applyFont="1" applyFill="1" applyBorder="1" applyAlignment="1">
      <alignment vertical="center" wrapText="1"/>
    </xf>
    <xf numFmtId="0" fontId="46" fillId="0" borderId="28" xfId="0" applyFont="1" applyFill="1" applyBorder="1" applyAlignment="1">
      <alignment horizontal="center" vertical="center" wrapText="1"/>
    </xf>
    <xf numFmtId="0" fontId="46" fillId="0" borderId="29" xfId="0" applyFont="1" applyFill="1" applyBorder="1" applyAlignment="1">
      <alignment horizontal="center" vertical="center" wrapText="1"/>
    </xf>
    <xf numFmtId="0" fontId="46" fillId="0" borderId="30" xfId="0" applyFont="1" applyFill="1" applyBorder="1" applyAlignment="1">
      <alignment horizontal="center" vertical="center" wrapText="1"/>
    </xf>
    <xf numFmtId="0" fontId="46" fillId="0" borderId="31" xfId="0" applyFont="1" applyFill="1" applyBorder="1" applyAlignment="1">
      <alignment horizontal="center" vertical="center" wrapText="1"/>
    </xf>
    <xf numFmtId="0" fontId="46" fillId="0" borderId="26" xfId="0" applyFont="1" applyFill="1" applyBorder="1" applyAlignment="1">
      <alignment horizontal="center" vertical="center" wrapText="1"/>
    </xf>
    <xf numFmtId="0" fontId="46" fillId="0" borderId="32"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45" fillId="33" borderId="27" xfId="0" applyFont="1" applyFill="1" applyBorder="1" applyAlignment="1">
      <alignment horizontal="center" vertical="center" wrapText="1"/>
    </xf>
    <xf numFmtId="0" fontId="46" fillId="0" borderId="31" xfId="0" applyFont="1" applyFill="1" applyBorder="1" applyAlignment="1">
      <alignment vertical="center" wrapText="1"/>
    </xf>
    <xf numFmtId="0" fontId="46" fillId="0" borderId="33" xfId="0" applyFont="1" applyFill="1" applyBorder="1" applyAlignment="1">
      <alignment vertical="center" wrapText="1"/>
    </xf>
    <xf numFmtId="0" fontId="46" fillId="0" borderId="33" xfId="0" applyFont="1" applyFill="1" applyBorder="1" applyAlignment="1">
      <alignment horizontal="center" vertical="center" wrapText="1"/>
    </xf>
    <xf numFmtId="0" fontId="46" fillId="0" borderId="34" xfId="0" applyFont="1" applyFill="1" applyBorder="1" applyAlignment="1">
      <alignment horizontal="center" vertical="center" wrapText="1"/>
    </xf>
    <xf numFmtId="0" fontId="46" fillId="0" borderId="35" xfId="0" applyFont="1" applyFill="1" applyBorder="1" applyAlignment="1">
      <alignment horizontal="center" vertical="center" wrapText="1"/>
    </xf>
    <xf numFmtId="0" fontId="2" fillId="0" borderId="36" xfId="0" applyFont="1" applyFill="1" applyBorder="1" applyAlignment="1">
      <alignment/>
    </xf>
    <xf numFmtId="0" fontId="2" fillId="0" borderId="37" xfId="0" applyFont="1" applyFill="1" applyBorder="1" applyAlignment="1">
      <alignment/>
    </xf>
    <xf numFmtId="0" fontId="4" fillId="33" borderId="38" xfId="0" applyFont="1" applyFill="1" applyBorder="1" applyAlignment="1">
      <alignment horizontal="center"/>
    </xf>
    <xf numFmtId="3" fontId="2" fillId="0" borderId="39" xfId="0" applyNumberFormat="1" applyFont="1" applyFill="1" applyBorder="1" applyAlignment="1">
      <alignment horizontal="center"/>
    </xf>
    <xf numFmtId="3" fontId="2" fillId="0" borderId="40" xfId="0" applyNumberFormat="1" applyFont="1" applyFill="1" applyBorder="1" applyAlignment="1">
      <alignment horizontal="center"/>
    </xf>
    <xf numFmtId="3" fontId="2" fillId="0" borderId="41" xfId="0" applyNumberFormat="1" applyFont="1" applyFill="1" applyBorder="1" applyAlignment="1">
      <alignment horizontal="center"/>
    </xf>
    <xf numFmtId="3" fontId="0" fillId="0" borderId="11" xfId="0" applyNumberFormat="1" applyBorder="1" applyAlignment="1">
      <alignment horizontal="center"/>
    </xf>
    <xf numFmtId="3" fontId="2" fillId="0" borderId="42" xfId="0" applyNumberFormat="1" applyFont="1" applyFill="1" applyBorder="1" applyAlignment="1">
      <alignment horizontal="center"/>
    </xf>
    <xf numFmtId="3" fontId="2" fillId="0" borderId="43" xfId="0" applyNumberFormat="1" applyFont="1" applyFill="1" applyBorder="1" applyAlignment="1">
      <alignment horizontal="center"/>
    </xf>
    <xf numFmtId="3" fontId="0" fillId="0" borderId="19" xfId="0" applyNumberFormat="1" applyBorder="1" applyAlignment="1">
      <alignment horizontal="center"/>
    </xf>
    <xf numFmtId="3" fontId="2" fillId="0" borderId="44" xfId="0" applyNumberFormat="1" applyFont="1" applyFill="1" applyBorder="1" applyAlignment="1">
      <alignment horizontal="center"/>
    </xf>
    <xf numFmtId="3" fontId="2" fillId="0" borderId="45" xfId="0" applyNumberFormat="1" applyFont="1" applyFill="1" applyBorder="1" applyAlignment="1">
      <alignment horizontal="center"/>
    </xf>
    <xf numFmtId="3" fontId="2" fillId="0" borderId="45" xfId="0" applyNumberFormat="1" applyFont="1" applyFill="1" applyBorder="1" applyAlignment="1" quotePrefix="1">
      <alignment horizontal="center"/>
    </xf>
    <xf numFmtId="3" fontId="2" fillId="0" borderId="46" xfId="0" applyNumberFormat="1" applyFont="1" applyFill="1" applyBorder="1" applyAlignment="1" quotePrefix="1">
      <alignment horizontal="center"/>
    </xf>
    <xf numFmtId="3" fontId="0" fillId="0" borderId="24" xfId="0" applyNumberFormat="1" applyBorder="1" applyAlignment="1">
      <alignment horizontal="center"/>
    </xf>
    <xf numFmtId="0" fontId="3" fillId="34" borderId="0" xfId="0" applyFont="1" applyFill="1" applyBorder="1" applyAlignment="1">
      <alignment/>
    </xf>
    <xf numFmtId="0" fontId="3" fillId="0" borderId="0" xfId="0" applyFont="1" applyAlignment="1">
      <alignment/>
    </xf>
    <xf numFmtId="0" fontId="2" fillId="0" borderId="47" xfId="0" applyFont="1" applyFill="1" applyBorder="1" applyAlignment="1">
      <alignment vertical="center"/>
    </xf>
    <xf numFmtId="0" fontId="2" fillId="0" borderId="28" xfId="0" applyFont="1" applyFill="1" applyBorder="1" applyAlignment="1">
      <alignment vertical="center"/>
    </xf>
    <xf numFmtId="0" fontId="2" fillId="0" borderId="33" xfId="0" applyFont="1" applyFill="1" applyBorder="1" applyAlignment="1">
      <alignment vertical="center" wrapText="1"/>
    </xf>
    <xf numFmtId="0" fontId="44" fillId="35" borderId="12" xfId="60" applyFont="1" applyFill="1" applyBorder="1" applyAlignment="1">
      <alignment vertical="center" wrapText="1"/>
      <protection/>
    </xf>
    <xf numFmtId="0" fontId="2" fillId="0" borderId="48" xfId="0" applyFont="1" applyFill="1" applyBorder="1" applyAlignment="1">
      <alignment vertical="center" wrapText="1"/>
    </xf>
    <xf numFmtId="0" fontId="4" fillId="33" borderId="12" xfId="0" applyFont="1" applyFill="1" applyBorder="1" applyAlignment="1">
      <alignment vertical="center" wrapText="1"/>
    </xf>
    <xf numFmtId="3" fontId="2" fillId="0" borderId="47" xfId="0" applyNumberFormat="1" applyFont="1" applyFill="1" applyBorder="1" applyAlignment="1">
      <alignment horizontal="center" vertical="center" wrapText="1"/>
    </xf>
    <xf numFmtId="3" fontId="2" fillId="0" borderId="49" xfId="0" applyNumberFormat="1" applyFont="1" applyFill="1" applyBorder="1" applyAlignment="1">
      <alignment horizontal="center" vertical="center" wrapText="1"/>
    </xf>
    <xf numFmtId="3" fontId="2" fillId="0" borderId="50" xfId="0" applyNumberFormat="1" applyFont="1" applyFill="1" applyBorder="1" applyAlignment="1">
      <alignment horizontal="center" vertical="center" wrapText="1"/>
    </xf>
    <xf numFmtId="3" fontId="2" fillId="0" borderId="28" xfId="0" applyNumberFormat="1" applyFont="1" applyFill="1" applyBorder="1" applyAlignment="1">
      <alignment horizontal="center" vertical="center" wrapText="1"/>
    </xf>
    <xf numFmtId="3" fontId="2" fillId="0" borderId="29" xfId="0" applyNumberFormat="1" applyFont="1" applyFill="1" applyBorder="1" applyAlignment="1">
      <alignment horizontal="center" vertical="center" wrapText="1"/>
    </xf>
    <xf numFmtId="3" fontId="2" fillId="0" borderId="20" xfId="0" applyNumberFormat="1" applyFont="1" applyFill="1" applyBorder="1" applyAlignment="1">
      <alignment horizontal="center" vertical="center" wrapText="1"/>
    </xf>
    <xf numFmtId="3" fontId="2" fillId="0" borderId="33" xfId="0" applyNumberFormat="1" applyFont="1" applyFill="1" applyBorder="1" applyAlignment="1">
      <alignment horizontal="center" vertical="center" wrapText="1"/>
    </xf>
    <xf numFmtId="3" fontId="2" fillId="0" borderId="34" xfId="0" applyNumberFormat="1" applyFont="1" applyFill="1" applyBorder="1" applyAlignment="1">
      <alignment horizontal="center" vertical="center" wrapText="1"/>
    </xf>
    <xf numFmtId="3" fontId="2" fillId="0" borderId="23" xfId="0" applyNumberFormat="1" applyFont="1" applyFill="1" applyBorder="1" applyAlignment="1">
      <alignment horizontal="center" vertical="center" wrapText="1"/>
    </xf>
    <xf numFmtId="3" fontId="44" fillId="36" borderId="51" xfId="0" applyNumberFormat="1" applyFont="1" applyFill="1" applyBorder="1" applyAlignment="1">
      <alignment horizontal="center" vertical="center" wrapText="1"/>
    </xf>
    <xf numFmtId="3" fontId="44" fillId="36" borderId="14" xfId="0" applyNumberFormat="1" applyFont="1" applyFill="1" applyBorder="1" applyAlignment="1">
      <alignment horizontal="center" vertical="center" wrapText="1"/>
    </xf>
    <xf numFmtId="3" fontId="44" fillId="36" borderId="27" xfId="0" applyNumberFormat="1" applyFont="1" applyFill="1" applyBorder="1" applyAlignment="1">
      <alignment horizontal="center" vertical="center" wrapText="1"/>
    </xf>
    <xf numFmtId="3" fontId="4" fillId="33" borderId="51" xfId="0" applyNumberFormat="1" applyFont="1" applyFill="1" applyBorder="1" applyAlignment="1">
      <alignment horizontal="center" vertical="center" wrapText="1"/>
    </xf>
    <xf numFmtId="3" fontId="4" fillId="33" borderId="14" xfId="0" applyNumberFormat="1" applyFont="1" applyFill="1" applyBorder="1" applyAlignment="1">
      <alignment horizontal="center" vertical="center" wrapText="1"/>
    </xf>
    <xf numFmtId="3" fontId="4" fillId="33" borderId="27" xfId="0" applyNumberFormat="1" applyFont="1" applyFill="1" applyBorder="1" applyAlignment="1">
      <alignment horizontal="center" vertical="center" wrapText="1"/>
    </xf>
    <xf numFmtId="0" fontId="4" fillId="33" borderId="36" xfId="0" applyFont="1" applyFill="1" applyBorder="1" applyAlignment="1">
      <alignment vertical="center" wrapText="1"/>
    </xf>
    <xf numFmtId="0" fontId="4" fillId="33" borderId="12"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52" xfId="0" applyFont="1" applyFill="1" applyBorder="1" applyAlignment="1">
      <alignment vertical="center" wrapText="1"/>
    </xf>
    <xf numFmtId="0" fontId="2" fillId="0" borderId="31" xfId="0" applyFont="1" applyFill="1" applyBorder="1" applyAlignment="1">
      <alignment vertical="center"/>
    </xf>
    <xf numFmtId="0" fontId="2" fillId="0" borderId="33" xfId="0" applyFont="1" applyFill="1" applyBorder="1" applyAlignment="1">
      <alignment vertical="center"/>
    </xf>
    <xf numFmtId="0" fontId="4" fillId="33" borderId="10" xfId="0" applyFont="1" applyFill="1" applyBorder="1" applyAlignment="1">
      <alignment vertical="center"/>
    </xf>
    <xf numFmtId="3" fontId="2" fillId="0" borderId="47" xfId="0" applyNumberFormat="1" applyFont="1" applyFill="1" applyBorder="1" applyAlignment="1">
      <alignment horizontal="center" vertical="center"/>
    </xf>
    <xf numFmtId="3" fontId="2" fillId="0" borderId="49" xfId="0" applyNumberFormat="1" applyFont="1" applyFill="1" applyBorder="1" applyAlignment="1">
      <alignment horizontal="center" vertical="center"/>
    </xf>
    <xf numFmtId="3" fontId="2" fillId="0" borderId="50" xfId="0" applyNumberFormat="1" applyFont="1" applyFill="1" applyBorder="1" applyAlignment="1">
      <alignment horizontal="center" vertical="center"/>
    </xf>
    <xf numFmtId="3" fontId="2" fillId="0" borderId="31" xfId="0" applyNumberFormat="1" applyFont="1" applyFill="1" applyBorder="1" applyAlignment="1">
      <alignment horizontal="center" vertical="center"/>
    </xf>
    <xf numFmtId="3" fontId="2" fillId="0" borderId="26" xfId="0" applyNumberFormat="1" applyFont="1" applyFill="1" applyBorder="1" applyAlignment="1">
      <alignment horizontal="center" vertical="center"/>
    </xf>
    <xf numFmtId="3" fontId="2" fillId="0" borderId="21" xfId="0" applyNumberFormat="1" applyFont="1" applyFill="1" applyBorder="1" applyAlignment="1">
      <alignment horizontal="center" vertical="center"/>
    </xf>
    <xf numFmtId="3" fontId="2" fillId="0" borderId="33" xfId="0" applyNumberFormat="1" applyFont="1" applyFill="1" applyBorder="1" applyAlignment="1">
      <alignment horizontal="center" vertical="center"/>
    </xf>
    <xf numFmtId="3" fontId="2" fillId="0" borderId="34" xfId="0" applyNumberFormat="1" applyFont="1" applyFill="1" applyBorder="1" applyAlignment="1">
      <alignment horizontal="center" vertical="center"/>
    </xf>
    <xf numFmtId="3" fontId="2" fillId="0" borderId="23" xfId="0" applyNumberFormat="1" applyFont="1" applyFill="1" applyBorder="1" applyAlignment="1">
      <alignment horizontal="center" vertical="center"/>
    </xf>
    <xf numFmtId="3" fontId="4" fillId="33" borderId="12" xfId="0" applyNumberFormat="1" applyFont="1" applyFill="1" applyBorder="1" applyAlignment="1">
      <alignment horizontal="center" vertical="center"/>
    </xf>
    <xf numFmtId="3" fontId="4" fillId="33" borderId="14" xfId="0" applyNumberFormat="1" applyFont="1" applyFill="1" applyBorder="1" applyAlignment="1">
      <alignment horizontal="center" vertical="center"/>
    </xf>
    <xf numFmtId="3" fontId="4" fillId="33" borderId="15" xfId="0" applyNumberFormat="1" applyFont="1" applyFill="1" applyBorder="1" applyAlignment="1">
      <alignment horizontal="center" vertical="center"/>
    </xf>
    <xf numFmtId="0" fontId="6" fillId="0" borderId="17" xfId="60" applyFont="1" applyFill="1" applyBorder="1" applyAlignment="1">
      <alignment horizontal="left" vertical="top" wrapText="1"/>
      <protection/>
    </xf>
    <xf numFmtId="0" fontId="6" fillId="0" borderId="53" xfId="60" applyFont="1" applyFill="1" applyBorder="1" applyAlignment="1">
      <alignment horizontal="left" vertical="top" wrapText="1"/>
      <protection/>
    </xf>
    <xf numFmtId="0" fontId="6" fillId="0" borderId="54" xfId="60" applyFont="1" applyFill="1" applyBorder="1" applyAlignment="1">
      <alignment horizontal="left" vertical="top" wrapText="1"/>
      <protection/>
    </xf>
    <xf numFmtId="0" fontId="4" fillId="33" borderId="55" xfId="55" applyFont="1" applyFill="1" applyBorder="1" applyAlignment="1">
      <alignment horizontal="left" vertical="center" wrapText="1"/>
      <protection/>
    </xf>
    <xf numFmtId="0" fontId="4" fillId="33" borderId="56" xfId="55" applyFont="1" applyFill="1" applyBorder="1" applyAlignment="1">
      <alignment horizontal="center" vertical="center" wrapText="1"/>
      <protection/>
    </xf>
    <xf numFmtId="0" fontId="4" fillId="33" borderId="57" xfId="55" applyFont="1" applyFill="1" applyBorder="1" applyAlignment="1">
      <alignment horizontal="center" vertical="center" wrapText="1"/>
      <protection/>
    </xf>
    <xf numFmtId="0" fontId="2" fillId="0" borderId="58" xfId="0" applyFont="1" applyFill="1" applyBorder="1" applyAlignment="1">
      <alignment wrapText="1"/>
    </xf>
    <xf numFmtId="0" fontId="0" fillId="0" borderId="0" xfId="0" applyFill="1" applyAlignment="1">
      <alignment/>
    </xf>
    <xf numFmtId="0" fontId="2" fillId="0" borderId="31"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4" fillId="0" borderId="0" xfId="55" applyFont="1" applyFill="1" applyBorder="1" applyAlignment="1">
      <alignment horizontal="center" vertical="center" wrapText="1"/>
      <protection/>
    </xf>
    <xf numFmtId="0" fontId="4" fillId="0" borderId="59" xfId="55" applyFont="1" applyFill="1" applyBorder="1" applyAlignment="1">
      <alignment horizontal="center" vertical="center" wrapText="1"/>
      <protection/>
    </xf>
    <xf numFmtId="0" fontId="4" fillId="0" borderId="60" xfId="0" applyFont="1" applyFill="1" applyBorder="1" applyAlignment="1">
      <alignment horizontal="center" vertical="center" wrapText="1"/>
    </xf>
    <xf numFmtId="0" fontId="2" fillId="0" borderId="47" xfId="0" applyFont="1" applyFill="1" applyBorder="1" applyAlignment="1">
      <alignment horizontal="left" vertical="center" wrapText="1"/>
    </xf>
    <xf numFmtId="0" fontId="44" fillId="35" borderId="61" xfId="60" applyFont="1" applyFill="1" applyBorder="1" applyAlignment="1">
      <alignment horizontal="left" vertical="center" wrapText="1"/>
      <protection/>
    </xf>
    <xf numFmtId="0" fontId="4" fillId="0" borderId="62" xfId="55" applyFont="1" applyFill="1" applyBorder="1" applyAlignment="1">
      <alignment horizontal="left" vertical="center" wrapText="1"/>
      <protection/>
    </xf>
    <xf numFmtId="0" fontId="44" fillId="0" borderId="0" xfId="60" applyFont="1" applyFill="1" applyBorder="1" applyAlignment="1">
      <alignment vertical="top" wrapText="1"/>
      <protection/>
    </xf>
    <xf numFmtId="3" fontId="45" fillId="35" borderId="63" xfId="60" applyNumberFormat="1" applyFont="1" applyFill="1" applyBorder="1" applyAlignment="1">
      <alignment horizontal="center"/>
      <protection/>
    </xf>
    <xf numFmtId="3" fontId="45" fillId="35" borderId="64" xfId="60" applyNumberFormat="1" applyFont="1" applyFill="1" applyBorder="1" applyAlignment="1">
      <alignment horizontal="center"/>
      <protection/>
    </xf>
    <xf numFmtId="3" fontId="45" fillId="35" borderId="65" xfId="60" applyNumberFormat="1" applyFont="1" applyFill="1" applyBorder="1" applyAlignment="1">
      <alignment horizontal="center"/>
      <protection/>
    </xf>
    <xf numFmtId="0" fontId="6" fillId="0" borderId="66" xfId="60" applyFont="1" applyFill="1" applyBorder="1" applyAlignment="1">
      <alignment horizontal="left" vertical="top" wrapText="1"/>
      <protection/>
    </xf>
    <xf numFmtId="0" fontId="6" fillId="0" borderId="67" xfId="60" applyFont="1" applyFill="1" applyBorder="1" applyAlignment="1">
      <alignment horizontal="left" vertical="top" wrapText="1"/>
      <protection/>
    </xf>
    <xf numFmtId="0" fontId="44" fillId="35" borderId="61" xfId="60" applyFont="1" applyFill="1" applyBorder="1" applyAlignment="1">
      <alignment vertical="top" wrapText="1"/>
      <protection/>
    </xf>
    <xf numFmtId="0" fontId="6" fillId="0" borderId="68" xfId="60" applyFont="1" applyFill="1" applyBorder="1" applyAlignment="1">
      <alignment horizontal="left" wrapText="1"/>
      <protection/>
    </xf>
    <xf numFmtId="0" fontId="6" fillId="0" borderId="54" xfId="60" applyFont="1" applyFill="1" applyBorder="1" applyAlignment="1">
      <alignment horizontal="left" wrapText="1"/>
      <protection/>
    </xf>
    <xf numFmtId="0" fontId="6" fillId="0" borderId="66" xfId="60" applyFont="1" applyFill="1" applyBorder="1" applyAlignment="1">
      <alignment horizontal="left" wrapText="1"/>
      <protection/>
    </xf>
    <xf numFmtId="0" fontId="44" fillId="35" borderId="62" xfId="60" applyFont="1" applyFill="1" applyBorder="1" applyAlignment="1">
      <alignment wrapText="1"/>
      <protection/>
    </xf>
    <xf numFmtId="0" fontId="2" fillId="0" borderId="12" xfId="0" applyFont="1" applyFill="1" applyBorder="1" applyAlignment="1">
      <alignment wrapText="1"/>
    </xf>
    <xf numFmtId="0" fontId="44" fillId="0" borderId="13" xfId="60" applyFont="1" applyFill="1" applyBorder="1" applyAlignment="1">
      <alignment horizontal="left" vertical="top" wrapText="1"/>
      <protection/>
    </xf>
    <xf numFmtId="0" fontId="44" fillId="0" borderId="12" xfId="0" applyFont="1" applyFill="1" applyBorder="1" applyAlignment="1">
      <alignment wrapText="1"/>
    </xf>
    <xf numFmtId="0" fontId="44" fillId="0" borderId="13" xfId="60" applyFont="1" applyFill="1" applyBorder="1" applyAlignment="1">
      <alignment vertical="top" wrapText="1"/>
      <protection/>
    </xf>
    <xf numFmtId="0" fontId="6" fillId="0" borderId="69" xfId="60" applyFont="1" applyFill="1" applyBorder="1" applyAlignment="1">
      <alignment horizontal="left" vertical="top" wrapText="1"/>
      <protection/>
    </xf>
    <xf numFmtId="0" fontId="28" fillId="0" borderId="0" xfId="0" applyFont="1" applyFill="1" applyAlignment="1">
      <alignment/>
    </xf>
    <xf numFmtId="0" fontId="44" fillId="35" borderId="70" xfId="60" applyFont="1" applyFill="1" applyBorder="1" applyAlignment="1">
      <alignment vertical="top" wrapText="1"/>
      <protection/>
    </xf>
    <xf numFmtId="0" fontId="44" fillId="0" borderId="12" xfId="60" applyFont="1" applyFill="1" applyBorder="1" applyAlignment="1">
      <alignment horizontal="left" vertical="top" wrapText="1"/>
      <protection/>
    </xf>
    <xf numFmtId="3" fontId="6" fillId="0" borderId="71" xfId="60" applyNumberFormat="1" applyFont="1" applyFill="1" applyBorder="1" applyAlignment="1">
      <alignment horizontal="center" vertical="center" wrapText="1"/>
      <protection/>
    </xf>
    <xf numFmtId="3" fontId="6" fillId="0" borderId="72" xfId="60" applyNumberFormat="1" applyFont="1" applyFill="1" applyBorder="1" applyAlignment="1">
      <alignment horizontal="center" vertical="center" wrapText="1"/>
      <protection/>
    </xf>
    <xf numFmtId="3" fontId="6" fillId="0" borderId="68" xfId="60" applyNumberFormat="1" applyFont="1" applyFill="1" applyBorder="1" applyAlignment="1">
      <alignment horizontal="center" vertical="center" wrapText="1"/>
      <protection/>
    </xf>
    <xf numFmtId="3" fontId="6" fillId="0" borderId="73" xfId="60" applyNumberFormat="1" applyFont="1" applyFill="1" applyBorder="1" applyAlignment="1">
      <alignment horizontal="center" vertical="center"/>
      <protection/>
    </xf>
    <xf numFmtId="3" fontId="6" fillId="0" borderId="74" xfId="60" applyNumberFormat="1" applyFont="1" applyFill="1" applyBorder="1" applyAlignment="1">
      <alignment horizontal="center" vertical="center"/>
      <protection/>
    </xf>
    <xf numFmtId="3" fontId="6" fillId="0" borderId="54" xfId="60" applyNumberFormat="1" applyFont="1" applyFill="1" applyBorder="1" applyAlignment="1">
      <alignment horizontal="center" vertical="center"/>
      <protection/>
    </xf>
    <xf numFmtId="3" fontId="6" fillId="0" borderId="73" xfId="60" applyNumberFormat="1" applyFont="1" applyFill="1" applyBorder="1" applyAlignment="1">
      <alignment horizontal="center" vertical="center" wrapText="1"/>
      <protection/>
    </xf>
    <xf numFmtId="3" fontId="6" fillId="0" borderId="74" xfId="60" applyNumberFormat="1" applyFont="1" applyFill="1" applyBorder="1" applyAlignment="1">
      <alignment horizontal="center" vertical="center" wrapText="1"/>
      <protection/>
    </xf>
    <xf numFmtId="3" fontId="6" fillId="0" borderId="54" xfId="60" applyNumberFormat="1" applyFont="1" applyFill="1" applyBorder="1" applyAlignment="1">
      <alignment horizontal="center" vertical="center" wrapText="1"/>
      <protection/>
    </xf>
    <xf numFmtId="3" fontId="2" fillId="0" borderId="54" xfId="0" applyNumberFormat="1" applyFont="1" applyFill="1" applyBorder="1" applyAlignment="1">
      <alignment horizontal="center" vertical="center"/>
    </xf>
    <xf numFmtId="3" fontId="6" fillId="0" borderId="75" xfId="60" applyNumberFormat="1" applyFont="1" applyFill="1" applyBorder="1" applyAlignment="1">
      <alignment horizontal="center" vertical="center" wrapText="1"/>
      <protection/>
    </xf>
    <xf numFmtId="3" fontId="6" fillId="0" borderId="76" xfId="60" applyNumberFormat="1" applyFont="1" applyFill="1" applyBorder="1" applyAlignment="1">
      <alignment horizontal="center" vertical="center" wrapText="1"/>
      <protection/>
    </xf>
    <xf numFmtId="3" fontId="6" fillId="0" borderId="66" xfId="60" applyNumberFormat="1" applyFont="1" applyFill="1" applyBorder="1" applyAlignment="1">
      <alignment horizontal="center" vertical="center" wrapText="1"/>
      <protection/>
    </xf>
    <xf numFmtId="3" fontId="6" fillId="0" borderId="75" xfId="60" applyNumberFormat="1" applyFont="1" applyFill="1" applyBorder="1" applyAlignment="1">
      <alignment horizontal="center" vertical="center"/>
      <protection/>
    </xf>
    <xf numFmtId="3" fontId="6" fillId="0" borderId="76" xfId="60" applyNumberFormat="1" applyFont="1" applyFill="1" applyBorder="1" applyAlignment="1">
      <alignment horizontal="center" vertical="center"/>
      <protection/>
    </xf>
    <xf numFmtId="3" fontId="6" fillId="0" borderId="66" xfId="60" applyNumberFormat="1" applyFont="1" applyFill="1" applyBorder="1" applyAlignment="1">
      <alignment horizontal="center" vertical="center"/>
      <protection/>
    </xf>
    <xf numFmtId="3" fontId="44" fillId="35" borderId="77" xfId="60" applyNumberFormat="1" applyFont="1" applyFill="1" applyBorder="1" applyAlignment="1">
      <alignment horizontal="center" vertical="center"/>
      <protection/>
    </xf>
    <xf numFmtId="3" fontId="44" fillId="35" borderId="78" xfId="60" applyNumberFormat="1" applyFont="1" applyFill="1" applyBorder="1" applyAlignment="1">
      <alignment horizontal="center" vertical="center"/>
      <protection/>
    </xf>
    <xf numFmtId="3" fontId="44" fillId="35" borderId="79" xfId="60" applyNumberFormat="1" applyFont="1" applyFill="1" applyBorder="1" applyAlignment="1">
      <alignment horizontal="center" vertical="center"/>
      <protection/>
    </xf>
    <xf numFmtId="3" fontId="44" fillId="0" borderId="13" xfId="60" applyNumberFormat="1" applyFont="1" applyFill="1" applyBorder="1" applyAlignment="1">
      <alignment horizontal="center" vertical="center"/>
      <protection/>
    </xf>
    <xf numFmtId="3" fontId="44" fillId="0" borderId="14" xfId="60" applyNumberFormat="1" applyFont="1" applyFill="1" applyBorder="1" applyAlignment="1">
      <alignment horizontal="center" vertical="center"/>
      <protection/>
    </xf>
    <xf numFmtId="3" fontId="44" fillId="0" borderId="15" xfId="60" applyNumberFormat="1" applyFont="1" applyFill="1" applyBorder="1" applyAlignment="1">
      <alignment horizontal="center" vertical="center"/>
      <protection/>
    </xf>
    <xf numFmtId="3" fontId="6" fillId="0" borderId="80" xfId="60" applyNumberFormat="1" applyFont="1" applyFill="1" applyBorder="1" applyAlignment="1">
      <alignment horizontal="center"/>
      <protection/>
    </xf>
    <xf numFmtId="3" fontId="6" fillId="0" borderId="72" xfId="60" applyNumberFormat="1" applyFont="1" applyFill="1" applyBorder="1" applyAlignment="1">
      <alignment horizontal="center"/>
      <protection/>
    </xf>
    <xf numFmtId="3" fontId="6" fillId="0" borderId="68" xfId="60" applyNumberFormat="1" applyFont="1" applyFill="1" applyBorder="1" applyAlignment="1">
      <alignment horizontal="center"/>
      <protection/>
    </xf>
    <xf numFmtId="3" fontId="6" fillId="0" borderId="81" xfId="60" applyNumberFormat="1" applyFont="1" applyFill="1" applyBorder="1" applyAlignment="1">
      <alignment horizontal="center" wrapText="1"/>
      <protection/>
    </xf>
    <xf numFmtId="3" fontId="6" fillId="0" borderId="74" xfId="60" applyNumberFormat="1" applyFont="1" applyFill="1" applyBorder="1" applyAlignment="1">
      <alignment horizontal="center" wrapText="1"/>
      <protection/>
    </xf>
    <xf numFmtId="3" fontId="6" fillId="0" borderId="54" xfId="60" applyNumberFormat="1" applyFont="1" applyFill="1" applyBorder="1" applyAlignment="1">
      <alignment horizontal="center" wrapText="1"/>
      <protection/>
    </xf>
    <xf numFmtId="3" fontId="6" fillId="0" borderId="81" xfId="60" applyNumberFormat="1" applyFont="1" applyFill="1" applyBorder="1" applyAlignment="1">
      <alignment horizontal="center"/>
      <protection/>
    </xf>
    <xf numFmtId="3" fontId="6" fillId="0" borderId="74" xfId="60" applyNumberFormat="1" applyFont="1" applyFill="1" applyBorder="1" applyAlignment="1">
      <alignment horizontal="center"/>
      <protection/>
    </xf>
    <xf numFmtId="3" fontId="6" fillId="0" borderId="54" xfId="60" applyNumberFormat="1" applyFont="1" applyFill="1" applyBorder="1" applyAlignment="1">
      <alignment horizontal="center"/>
      <protection/>
    </xf>
    <xf numFmtId="3" fontId="6" fillId="0" borderId="82" xfId="60" applyNumberFormat="1" applyFont="1" applyFill="1" applyBorder="1" applyAlignment="1">
      <alignment horizontal="center"/>
      <protection/>
    </xf>
    <xf numFmtId="3" fontId="6" fillId="0" borderId="76" xfId="60" applyNumberFormat="1" applyFont="1" applyFill="1" applyBorder="1" applyAlignment="1">
      <alignment horizontal="center"/>
      <protection/>
    </xf>
    <xf numFmtId="3" fontId="6" fillId="0" borderId="66" xfId="60" applyNumberFormat="1" applyFont="1" applyFill="1" applyBorder="1" applyAlignment="1">
      <alignment horizontal="center"/>
      <protection/>
    </xf>
    <xf numFmtId="3" fontId="44" fillId="35" borderId="61" xfId="60" applyNumberFormat="1" applyFont="1" applyFill="1" applyBorder="1" applyAlignment="1">
      <alignment horizontal="center"/>
      <protection/>
    </xf>
    <xf numFmtId="3" fontId="44" fillId="35" borderId="83" xfId="60" applyNumberFormat="1" applyFont="1" applyFill="1" applyBorder="1" applyAlignment="1">
      <alignment horizontal="center"/>
      <protection/>
    </xf>
    <xf numFmtId="3" fontId="44" fillId="35" borderId="84" xfId="60" applyNumberFormat="1" applyFont="1" applyFill="1" applyBorder="1" applyAlignment="1">
      <alignment horizontal="center"/>
      <protection/>
    </xf>
    <xf numFmtId="3" fontId="44" fillId="0" borderId="13" xfId="60" applyNumberFormat="1" applyFont="1" applyFill="1" applyBorder="1" applyAlignment="1">
      <alignment horizontal="center"/>
      <protection/>
    </xf>
    <xf numFmtId="3" fontId="44" fillId="0" borderId="15" xfId="60" applyNumberFormat="1" applyFont="1" applyFill="1" applyBorder="1" applyAlignment="1">
      <alignment horizontal="center"/>
      <protection/>
    </xf>
    <xf numFmtId="3" fontId="6" fillId="0" borderId="85" xfId="60" applyNumberFormat="1" applyFont="1" applyFill="1" applyBorder="1" applyAlignment="1">
      <alignment horizontal="center" wrapText="1"/>
      <protection/>
    </xf>
    <xf numFmtId="3" fontId="6" fillId="0" borderId="86" xfId="60" applyNumberFormat="1" applyFont="1" applyFill="1" applyBorder="1" applyAlignment="1">
      <alignment horizontal="center" wrapText="1"/>
      <protection/>
    </xf>
    <xf numFmtId="3" fontId="6" fillId="0" borderId="69" xfId="60" applyNumberFormat="1" applyFont="1" applyFill="1" applyBorder="1" applyAlignment="1">
      <alignment horizontal="center" wrapText="1"/>
      <protection/>
    </xf>
    <xf numFmtId="3" fontId="44" fillId="35" borderId="87" xfId="60" applyNumberFormat="1" applyFont="1" applyFill="1" applyBorder="1" applyAlignment="1">
      <alignment horizontal="center"/>
      <protection/>
    </xf>
    <xf numFmtId="3" fontId="44" fillId="35" borderId="88" xfId="60" applyNumberFormat="1" applyFont="1" applyFill="1" applyBorder="1" applyAlignment="1">
      <alignment horizontal="center"/>
      <protection/>
    </xf>
    <xf numFmtId="3" fontId="44" fillId="35" borderId="89" xfId="60" applyNumberFormat="1" applyFont="1" applyFill="1" applyBorder="1" applyAlignment="1">
      <alignment horizontal="center"/>
      <protection/>
    </xf>
    <xf numFmtId="3" fontId="44" fillId="35" borderId="18" xfId="60" applyNumberFormat="1" applyFont="1" applyFill="1" applyBorder="1" applyAlignment="1">
      <alignment horizontal="center"/>
      <protection/>
    </xf>
    <xf numFmtId="3" fontId="44" fillId="35" borderId="64" xfId="60" applyNumberFormat="1" applyFont="1" applyFill="1" applyBorder="1" applyAlignment="1">
      <alignment horizontal="center"/>
      <protection/>
    </xf>
    <xf numFmtId="3" fontId="44" fillId="35" borderId="90" xfId="60" applyNumberFormat="1" applyFont="1" applyFill="1" applyBorder="1" applyAlignment="1">
      <alignment horizontal="center"/>
      <protection/>
    </xf>
    <xf numFmtId="3" fontId="44" fillId="0" borderId="0" xfId="60" applyNumberFormat="1" applyFont="1" applyFill="1" applyBorder="1" applyAlignment="1">
      <alignment horizontal="center"/>
      <protection/>
    </xf>
    <xf numFmtId="3" fontId="44" fillId="0" borderId="91" xfId="60" applyNumberFormat="1" applyFont="1" applyFill="1" applyBorder="1" applyAlignment="1">
      <alignment horizontal="center"/>
      <protection/>
    </xf>
    <xf numFmtId="3" fontId="44" fillId="35" borderId="92" xfId="60" applyNumberFormat="1" applyFont="1" applyFill="1" applyBorder="1" applyAlignment="1">
      <alignment horizontal="center"/>
      <protection/>
    </xf>
    <xf numFmtId="3" fontId="6" fillId="0" borderId="81" xfId="60" applyNumberFormat="1" applyFont="1" applyBorder="1" applyAlignment="1">
      <alignment horizontal="center"/>
      <protection/>
    </xf>
    <xf numFmtId="3" fontId="6" fillId="0" borderId="74" xfId="60" applyNumberFormat="1" applyFont="1" applyBorder="1" applyAlignment="1">
      <alignment horizontal="center"/>
      <protection/>
    </xf>
    <xf numFmtId="3" fontId="6" fillId="0" borderId="54" xfId="60" applyNumberFormat="1" applyFont="1" applyBorder="1" applyAlignment="1">
      <alignment horizontal="center"/>
      <protection/>
    </xf>
    <xf numFmtId="3" fontId="6" fillId="0" borderId="80" xfId="60" applyNumberFormat="1" applyFont="1" applyFill="1" applyBorder="1" applyAlignment="1">
      <alignment horizontal="center" wrapText="1"/>
      <protection/>
    </xf>
    <xf numFmtId="3" fontId="6" fillId="0" borderId="72" xfId="60" applyNumberFormat="1" applyFont="1" applyFill="1" applyBorder="1" applyAlignment="1">
      <alignment horizontal="center" wrapText="1"/>
      <protection/>
    </xf>
    <xf numFmtId="3" fontId="6" fillId="0" borderId="68" xfId="60" applyNumberFormat="1" applyFont="1" applyFill="1" applyBorder="1" applyAlignment="1">
      <alignment horizontal="center" wrapText="1"/>
      <protection/>
    </xf>
    <xf numFmtId="3" fontId="44" fillId="35" borderId="78" xfId="60" applyNumberFormat="1" applyFont="1" applyFill="1" applyBorder="1" applyAlignment="1">
      <alignment horizontal="center"/>
      <protection/>
    </xf>
    <xf numFmtId="3" fontId="44" fillId="35" borderId="79" xfId="60" applyNumberFormat="1" applyFont="1" applyFill="1" applyBorder="1" applyAlignment="1">
      <alignment horizontal="center"/>
      <protection/>
    </xf>
    <xf numFmtId="3" fontId="44" fillId="35" borderId="16" xfId="60" applyNumberFormat="1" applyFont="1" applyFill="1" applyBorder="1" applyAlignment="1">
      <alignment horizontal="center"/>
      <protection/>
    </xf>
    <xf numFmtId="3" fontId="44" fillId="35" borderId="65" xfId="60" applyNumberFormat="1" applyFont="1" applyFill="1" applyBorder="1" applyAlignment="1">
      <alignment horizontal="center"/>
      <protection/>
    </xf>
    <xf numFmtId="0" fontId="4" fillId="33" borderId="10" xfId="0" applyFont="1" applyFill="1" applyBorder="1" applyAlignment="1">
      <alignment vertical="center" wrapText="1"/>
    </xf>
    <xf numFmtId="0" fontId="4" fillId="33" borderId="12" xfId="0" applyFont="1" applyFill="1" applyBorder="1" applyAlignment="1">
      <alignment vertical="center"/>
    </xf>
    <xf numFmtId="3" fontId="2" fillId="0" borderId="28" xfId="0" applyNumberFormat="1" applyFont="1" applyFill="1" applyBorder="1" applyAlignment="1">
      <alignment horizontal="center" vertical="center"/>
    </xf>
    <xf numFmtId="3" fontId="2" fillId="0" borderId="29" xfId="0" applyNumberFormat="1" applyFont="1" applyFill="1" applyBorder="1" applyAlignment="1">
      <alignment horizontal="center" vertical="center"/>
    </xf>
    <xf numFmtId="3" fontId="2" fillId="0" borderId="20" xfId="0" applyNumberFormat="1" applyFont="1" applyFill="1" applyBorder="1" applyAlignment="1">
      <alignment horizontal="center" vertical="center"/>
    </xf>
    <xf numFmtId="3" fontId="2" fillId="0" borderId="49" xfId="0" applyNumberFormat="1" applyFont="1" applyFill="1" applyBorder="1" applyAlignment="1">
      <alignment horizontal="center"/>
    </xf>
    <xf numFmtId="3" fontId="2" fillId="0" borderId="93" xfId="0" applyNumberFormat="1" applyFont="1" applyFill="1" applyBorder="1" applyAlignment="1">
      <alignment horizontal="center"/>
    </xf>
    <xf numFmtId="0" fontId="2" fillId="0" borderId="94" xfId="0" applyFont="1" applyFill="1" applyBorder="1" applyAlignment="1">
      <alignment vertical="center"/>
    </xf>
    <xf numFmtId="3" fontId="2" fillId="0" borderId="95" xfId="0" applyNumberFormat="1" applyFont="1" applyFill="1" applyBorder="1" applyAlignment="1">
      <alignment horizontal="center" vertical="center"/>
    </xf>
    <xf numFmtId="3" fontId="2" fillId="0" borderId="96" xfId="0" applyNumberFormat="1" applyFont="1" applyFill="1" applyBorder="1" applyAlignment="1">
      <alignment horizontal="center" vertical="center"/>
    </xf>
    <xf numFmtId="0" fontId="2" fillId="0" borderId="19" xfId="0" applyFont="1" applyFill="1" applyBorder="1" applyAlignment="1">
      <alignment vertical="center"/>
    </xf>
    <xf numFmtId="3" fontId="2" fillId="0" borderId="42" xfId="0" applyNumberFormat="1" applyFont="1" applyFill="1" applyBorder="1" applyAlignment="1">
      <alignment horizontal="center" vertical="center"/>
    </xf>
    <xf numFmtId="3" fontId="2" fillId="0" borderId="32" xfId="0" applyNumberFormat="1" applyFont="1" applyFill="1" applyBorder="1" applyAlignment="1">
      <alignment horizontal="center" vertical="center"/>
    </xf>
    <xf numFmtId="0" fontId="2" fillId="0" borderId="24" xfId="0" applyFont="1" applyFill="1" applyBorder="1" applyAlignment="1">
      <alignment vertical="center"/>
    </xf>
    <xf numFmtId="3" fontId="2" fillId="0" borderId="97" xfId="0" applyNumberFormat="1" applyFont="1" applyFill="1" applyBorder="1" applyAlignment="1">
      <alignment horizontal="center" vertical="center"/>
    </xf>
    <xf numFmtId="3" fontId="2" fillId="0" borderId="93" xfId="0" applyNumberFormat="1" applyFont="1" applyFill="1" applyBorder="1" applyAlignment="1">
      <alignment horizontal="center" vertical="center"/>
    </xf>
    <xf numFmtId="3" fontId="2" fillId="0" borderId="98" xfId="0" applyNumberFormat="1" applyFont="1" applyFill="1" applyBorder="1" applyAlignment="1">
      <alignment horizontal="center" vertical="center"/>
    </xf>
    <xf numFmtId="3" fontId="4" fillId="33" borderId="13" xfId="0" applyNumberFormat="1" applyFont="1" applyFill="1" applyBorder="1" applyAlignment="1">
      <alignment horizontal="center" vertical="center"/>
    </xf>
    <xf numFmtId="3" fontId="4" fillId="33" borderId="27" xfId="0" applyNumberFormat="1" applyFont="1" applyFill="1" applyBorder="1" applyAlignment="1">
      <alignment horizontal="center" vertical="center"/>
    </xf>
    <xf numFmtId="0" fontId="0" fillId="0" borderId="0" xfId="0" applyAlignment="1">
      <alignment vertical="center"/>
    </xf>
    <xf numFmtId="0" fontId="2" fillId="0" borderId="94"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4" fillId="33" borderId="13" xfId="0" applyFont="1" applyFill="1" applyBorder="1" applyAlignment="1">
      <alignment horizontal="center" vertical="center"/>
    </xf>
    <xf numFmtId="3" fontId="2" fillId="0" borderId="99" xfId="0" applyNumberFormat="1" applyFont="1" applyFill="1" applyBorder="1" applyAlignment="1">
      <alignment horizontal="center" vertical="center"/>
    </xf>
    <xf numFmtId="3" fontId="2" fillId="0" borderId="100" xfId="0" applyNumberFormat="1" applyFont="1" applyFill="1" applyBorder="1" applyAlignment="1">
      <alignment horizontal="center" vertical="center"/>
    </xf>
    <xf numFmtId="3" fontId="5" fillId="33" borderId="13" xfId="0" applyNumberFormat="1" applyFont="1" applyFill="1" applyBorder="1" applyAlignment="1">
      <alignment horizontal="center" vertical="center"/>
    </xf>
    <xf numFmtId="3" fontId="5" fillId="33" borderId="14" xfId="0" applyNumberFormat="1" applyFont="1" applyFill="1" applyBorder="1" applyAlignment="1">
      <alignment horizontal="center" vertical="center"/>
    </xf>
    <xf numFmtId="3" fontId="5" fillId="33" borderId="15" xfId="0" applyNumberFormat="1" applyFont="1" applyFill="1" applyBorder="1" applyAlignment="1">
      <alignment horizontal="center" vertical="center"/>
    </xf>
    <xf numFmtId="3" fontId="2" fillId="0" borderId="99" xfId="0" applyNumberFormat="1" applyFont="1" applyFill="1" applyBorder="1" applyAlignment="1">
      <alignment horizontal="center" vertical="center" wrapText="1"/>
    </xf>
    <xf numFmtId="3" fontId="2" fillId="0" borderId="101" xfId="0" applyNumberFormat="1" applyFont="1" applyFill="1" applyBorder="1" applyAlignment="1">
      <alignment horizontal="center" vertical="center"/>
    </xf>
    <xf numFmtId="3" fontId="2" fillId="34" borderId="13" xfId="0" applyNumberFormat="1" applyFont="1" applyFill="1" applyBorder="1" applyAlignment="1">
      <alignment horizontal="center" vertical="center"/>
    </xf>
    <xf numFmtId="3" fontId="2" fillId="34" borderId="14" xfId="0" applyNumberFormat="1" applyFont="1" applyFill="1" applyBorder="1" applyAlignment="1">
      <alignment horizontal="center" vertical="center"/>
    </xf>
    <xf numFmtId="3" fontId="2" fillId="34" borderId="15" xfId="0" applyNumberFormat="1" applyFont="1" applyFill="1" applyBorder="1" applyAlignment="1">
      <alignment horizontal="center" vertical="center"/>
    </xf>
    <xf numFmtId="0" fontId="3" fillId="0" borderId="0" xfId="0" applyFont="1" applyFill="1" applyBorder="1" applyAlignment="1">
      <alignment/>
    </xf>
    <xf numFmtId="3" fontId="2" fillId="0" borderId="47" xfId="0" applyNumberFormat="1" applyFont="1" applyFill="1" applyBorder="1" applyAlignment="1">
      <alignment horizontal="center"/>
    </xf>
    <xf numFmtId="3" fontId="2" fillId="0" borderId="50" xfId="0" applyNumberFormat="1" applyFont="1" applyFill="1" applyBorder="1" applyAlignment="1">
      <alignment horizontal="center"/>
    </xf>
    <xf numFmtId="3" fontId="2" fillId="0" borderId="48" xfId="0" applyNumberFormat="1" applyFont="1" applyFill="1" applyBorder="1" applyAlignment="1">
      <alignment horizontal="center"/>
    </xf>
    <xf numFmtId="3" fontId="2" fillId="0" borderId="31" xfId="0" applyNumberFormat="1" applyFont="1" applyFill="1" applyBorder="1" applyAlignment="1">
      <alignment horizontal="center" vertical="center" wrapText="1"/>
    </xf>
    <xf numFmtId="3" fontId="2" fillId="0" borderId="26" xfId="0" applyNumberFormat="1" applyFont="1" applyFill="1" applyBorder="1" applyAlignment="1">
      <alignment horizontal="center" vertical="center" wrapText="1"/>
    </xf>
    <xf numFmtId="3" fontId="2" fillId="0" borderId="21" xfId="0" applyNumberFormat="1" applyFont="1" applyFill="1" applyBorder="1" applyAlignment="1">
      <alignment horizontal="center" vertical="center" wrapText="1"/>
    </xf>
    <xf numFmtId="3" fontId="2" fillId="0" borderId="48" xfId="0" applyNumberFormat="1" applyFont="1" applyFill="1" applyBorder="1" applyAlignment="1">
      <alignment horizontal="center" vertical="center" wrapText="1"/>
    </xf>
    <xf numFmtId="3" fontId="2" fillId="0" borderId="93" xfId="0" applyNumberFormat="1" applyFont="1" applyFill="1" applyBorder="1" applyAlignment="1">
      <alignment horizontal="center" vertical="center" wrapText="1"/>
    </xf>
    <xf numFmtId="3" fontId="2" fillId="0" borderId="25" xfId="0" applyNumberFormat="1"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9" xfId="0" applyFont="1" applyFill="1" applyBorder="1" applyAlignment="1">
      <alignment vertical="center" wrapText="1"/>
    </xf>
    <xf numFmtId="0" fontId="2" fillId="0" borderId="22" xfId="0" applyFont="1" applyFill="1" applyBorder="1" applyAlignment="1">
      <alignment vertical="center" wrapText="1"/>
    </xf>
    <xf numFmtId="0" fontId="2" fillId="0" borderId="48"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2" fillId="0" borderId="19" xfId="0" applyFont="1" applyFill="1" applyBorder="1" applyAlignment="1">
      <alignment horizontal="left" vertical="center"/>
    </xf>
    <xf numFmtId="0" fontId="2" fillId="0" borderId="11" xfId="57" applyFont="1" applyFill="1" applyBorder="1" applyAlignment="1">
      <alignment vertical="center"/>
      <protection/>
    </xf>
    <xf numFmtId="0" fontId="2" fillId="0" borderId="19" xfId="57" applyFont="1" applyFill="1" applyBorder="1" applyAlignment="1">
      <alignment vertical="center"/>
      <protection/>
    </xf>
    <xf numFmtId="0" fontId="4" fillId="33" borderId="10" xfId="57" applyFont="1" applyFill="1" applyBorder="1" applyAlignment="1">
      <alignment vertical="center"/>
      <protection/>
    </xf>
    <xf numFmtId="0" fontId="3" fillId="34" borderId="0" xfId="55" applyFont="1" applyFill="1" applyBorder="1" applyAlignment="1">
      <alignment/>
      <protection/>
    </xf>
    <xf numFmtId="0" fontId="0" fillId="0" borderId="0" xfId="0" applyBorder="1" applyAlignment="1">
      <alignment/>
    </xf>
    <xf numFmtId="0" fontId="4" fillId="33" borderId="52" xfId="55" applyFont="1" applyFill="1" applyBorder="1" applyAlignment="1">
      <alignment horizontal="left" vertical="center" wrapText="1"/>
      <protection/>
    </xf>
    <xf numFmtId="0" fontId="4" fillId="33" borderId="36" xfId="55" applyFont="1" applyFill="1" applyBorder="1" applyAlignment="1">
      <alignment horizontal="center" vertical="center" wrapText="1"/>
      <protection/>
    </xf>
    <xf numFmtId="0" fontId="2" fillId="0" borderId="94" xfId="55" applyFont="1" applyFill="1" applyBorder="1" applyAlignment="1">
      <alignment vertical="center"/>
      <protection/>
    </xf>
    <xf numFmtId="3" fontId="2" fillId="0" borderId="95" xfId="55" applyNumberFormat="1" applyFont="1" applyFill="1" applyBorder="1" applyAlignment="1">
      <alignment horizontal="center" vertical="center"/>
      <protection/>
    </xf>
    <xf numFmtId="3" fontId="2" fillId="0" borderId="49" xfId="55" applyNumberFormat="1" applyFont="1" applyFill="1" applyBorder="1" applyAlignment="1">
      <alignment horizontal="center" vertical="center"/>
      <protection/>
    </xf>
    <xf numFmtId="3" fontId="2" fillId="0" borderId="96" xfId="55" applyNumberFormat="1" applyFont="1" applyFill="1" applyBorder="1" applyAlignment="1">
      <alignment horizontal="center" vertical="center"/>
      <protection/>
    </xf>
    <xf numFmtId="0" fontId="2" fillId="0" borderId="19" xfId="55" applyFont="1" applyFill="1" applyBorder="1" applyAlignment="1">
      <alignment vertical="center"/>
      <protection/>
    </xf>
    <xf numFmtId="3" fontId="2" fillId="0" borderId="42" xfId="55" applyNumberFormat="1" applyFont="1" applyFill="1" applyBorder="1" applyAlignment="1">
      <alignment horizontal="center" vertical="center"/>
      <protection/>
    </xf>
    <xf numFmtId="3" fontId="2" fillId="0" borderId="26" xfId="55" applyNumberFormat="1" applyFont="1" applyFill="1" applyBorder="1" applyAlignment="1">
      <alignment horizontal="center" vertical="center"/>
      <protection/>
    </xf>
    <xf numFmtId="3" fontId="2" fillId="0" borderId="32" xfId="55" applyNumberFormat="1" applyFont="1" applyFill="1" applyBorder="1" applyAlignment="1">
      <alignment horizontal="center" vertical="center"/>
      <protection/>
    </xf>
    <xf numFmtId="0" fontId="2" fillId="0" borderId="24" xfId="55" applyFont="1" applyFill="1" applyBorder="1" applyAlignment="1">
      <alignment vertical="center"/>
      <protection/>
    </xf>
    <xf numFmtId="3" fontId="2" fillId="0" borderId="97" xfId="55" applyNumberFormat="1" applyFont="1" applyFill="1" applyBorder="1" applyAlignment="1">
      <alignment horizontal="center" vertical="center"/>
      <protection/>
    </xf>
    <xf numFmtId="3" fontId="2" fillId="0" borderId="93" xfId="55" applyNumberFormat="1" applyFont="1" applyFill="1" applyBorder="1" applyAlignment="1">
      <alignment horizontal="center" vertical="center"/>
      <protection/>
    </xf>
    <xf numFmtId="3" fontId="2" fillId="0" borderId="98" xfId="55" applyNumberFormat="1" applyFont="1" applyFill="1" applyBorder="1" applyAlignment="1">
      <alignment horizontal="center" vertical="center"/>
      <protection/>
    </xf>
    <xf numFmtId="0" fontId="2" fillId="0" borderId="47" xfId="55" applyFont="1" applyFill="1" applyBorder="1" applyAlignment="1">
      <alignment vertical="center"/>
      <protection/>
    </xf>
    <xf numFmtId="3" fontId="2" fillId="0" borderId="102" xfId="55" applyNumberFormat="1" applyFont="1" applyFill="1" applyBorder="1" applyAlignment="1">
      <alignment horizontal="center" vertical="center"/>
      <protection/>
    </xf>
    <xf numFmtId="0" fontId="2" fillId="0" borderId="31" xfId="55" applyFont="1" applyFill="1" applyBorder="1" applyAlignment="1">
      <alignment vertical="center"/>
      <protection/>
    </xf>
    <xf numFmtId="3" fontId="2" fillId="0" borderId="103" xfId="55" applyNumberFormat="1" applyFont="1" applyFill="1" applyBorder="1" applyAlignment="1">
      <alignment horizontal="center" vertical="center"/>
      <protection/>
    </xf>
    <xf numFmtId="0" fontId="2" fillId="0" borderId="33" xfId="55" applyFont="1" applyFill="1" applyBorder="1" applyAlignment="1">
      <alignment vertical="center"/>
      <protection/>
    </xf>
    <xf numFmtId="3" fontId="2" fillId="0" borderId="104" xfId="55" applyNumberFormat="1" applyFont="1" applyFill="1" applyBorder="1" applyAlignment="1">
      <alignment horizontal="center" vertical="center"/>
      <protection/>
    </xf>
    <xf numFmtId="0" fontId="4" fillId="33" borderId="12" xfId="55" applyFont="1" applyFill="1" applyBorder="1" applyAlignment="1">
      <alignment vertical="center"/>
      <protection/>
    </xf>
    <xf numFmtId="3" fontId="4" fillId="33" borderId="37" xfId="55" applyNumberFormat="1" applyFont="1" applyFill="1" applyBorder="1" applyAlignment="1">
      <alignment horizontal="center" vertical="center"/>
      <protection/>
    </xf>
    <xf numFmtId="0" fontId="4" fillId="33" borderId="10" xfId="55" applyFont="1" applyFill="1" applyBorder="1" applyAlignment="1">
      <alignment horizontal="left" vertical="center" wrapText="1"/>
      <protection/>
    </xf>
    <xf numFmtId="0" fontId="2" fillId="0" borderId="105" xfId="55" applyFont="1" applyFill="1" applyBorder="1" applyAlignment="1">
      <alignment vertical="center"/>
      <protection/>
    </xf>
    <xf numFmtId="0" fontId="4" fillId="33" borderId="10" xfId="55" applyFont="1" applyFill="1" applyBorder="1" applyAlignment="1">
      <alignment vertical="center" wrapText="1"/>
      <protection/>
    </xf>
    <xf numFmtId="0" fontId="0" fillId="0" borderId="106" xfId="0" applyFill="1" applyBorder="1" applyAlignment="1">
      <alignment horizontal="center"/>
    </xf>
    <xf numFmtId="0" fontId="8" fillId="0" borderId="30" xfId="0" applyFont="1" applyFill="1" applyBorder="1" applyAlignment="1">
      <alignment horizontal="center"/>
    </xf>
    <xf numFmtId="0" fontId="0" fillId="0" borderId="42" xfId="0" applyFill="1" applyBorder="1" applyAlignment="1">
      <alignment horizontal="center"/>
    </xf>
    <xf numFmtId="0" fontId="0" fillId="0" borderId="32" xfId="0" applyFill="1" applyBorder="1" applyAlignment="1">
      <alignment horizontal="center"/>
    </xf>
    <xf numFmtId="0" fontId="0" fillId="0" borderId="97" xfId="0" applyFill="1" applyBorder="1" applyAlignment="1">
      <alignment horizontal="center"/>
    </xf>
    <xf numFmtId="0" fontId="0" fillId="0" borderId="98" xfId="0" applyFill="1" applyBorder="1" applyAlignment="1">
      <alignment horizontal="center"/>
    </xf>
    <xf numFmtId="49" fontId="0" fillId="0" borderId="11" xfId="0" applyNumberFormat="1" applyFill="1" applyBorder="1" applyAlignment="1">
      <alignment/>
    </xf>
    <xf numFmtId="49" fontId="0" fillId="0" borderId="19" xfId="0" applyNumberFormat="1" applyFill="1" applyBorder="1" applyAlignment="1">
      <alignment/>
    </xf>
    <xf numFmtId="49" fontId="2" fillId="0" borderId="19" xfId="0" applyNumberFormat="1" applyFont="1" applyFill="1" applyBorder="1" applyAlignment="1">
      <alignment/>
    </xf>
    <xf numFmtId="49" fontId="0" fillId="0" borderId="24" xfId="0" applyNumberFormat="1" applyFill="1" applyBorder="1" applyAlignment="1">
      <alignment/>
    </xf>
    <xf numFmtId="0" fontId="2" fillId="0" borderId="0" xfId="0" applyFont="1" applyFill="1" applyAlignment="1">
      <alignment horizontal="left" vertical="center" wrapText="1"/>
    </xf>
    <xf numFmtId="49" fontId="0" fillId="0" borderId="0" xfId="0" applyNumberFormat="1" applyFill="1" applyBorder="1" applyAlignment="1">
      <alignment wrapText="1"/>
    </xf>
    <xf numFmtId="49" fontId="0" fillId="0" borderId="0" xfId="0" applyNumberFormat="1" applyFill="1" applyBorder="1" applyAlignment="1" applyProtection="1">
      <alignment/>
      <protection locked="0"/>
    </xf>
    <xf numFmtId="49" fontId="0" fillId="0" borderId="0" xfId="0" applyNumberFormat="1" applyFill="1" applyBorder="1" applyAlignment="1" applyProtection="1">
      <alignment wrapText="1"/>
      <protection locked="0"/>
    </xf>
    <xf numFmtId="0" fontId="45" fillId="33" borderId="10" xfId="0" applyFont="1" applyFill="1" applyBorder="1" applyAlignment="1">
      <alignment vertical="center" wrapText="1"/>
    </xf>
    <xf numFmtId="0" fontId="45" fillId="33" borderId="107" xfId="0" applyFont="1" applyFill="1" applyBorder="1" applyAlignment="1">
      <alignment horizontal="center" vertical="center" wrapText="1"/>
    </xf>
    <xf numFmtId="49" fontId="43" fillId="0" borderId="0" xfId="0" applyNumberFormat="1" applyFont="1" applyFill="1" applyBorder="1" applyAlignment="1">
      <alignment vertical="top" wrapText="1"/>
    </xf>
    <xf numFmtId="0" fontId="2" fillId="0" borderId="0" xfId="0" applyFont="1" applyFill="1" applyAlignment="1">
      <alignment vertical="center"/>
    </xf>
    <xf numFmtId="0" fontId="3" fillId="34" borderId="0" xfId="0" applyFont="1" applyFill="1" applyAlignment="1">
      <alignment horizontal="left"/>
    </xf>
    <xf numFmtId="0" fontId="3" fillId="34" borderId="0" xfId="0" applyFont="1" applyFill="1" applyBorder="1" applyAlignment="1">
      <alignment vertical="center"/>
    </xf>
    <xf numFmtId="0" fontId="2" fillId="0" borderId="11" xfId="0" applyFont="1" applyFill="1" applyBorder="1" applyAlignment="1">
      <alignment vertical="center"/>
    </xf>
    <xf numFmtId="0" fontId="2" fillId="0" borderId="10" xfId="0" applyFont="1" applyBorder="1" applyAlignment="1">
      <alignment horizontal="left" vertical="center" wrapText="1"/>
    </xf>
    <xf numFmtId="0" fontId="4" fillId="33" borderId="36" xfId="55" applyFont="1" applyFill="1" applyBorder="1" applyAlignment="1">
      <alignment vertical="center" wrapText="1"/>
      <protection/>
    </xf>
    <xf numFmtId="0" fontId="4" fillId="0" borderId="12" xfId="55" applyFont="1" applyFill="1" applyBorder="1" applyAlignment="1">
      <alignment vertical="center" wrapText="1"/>
      <protection/>
    </xf>
    <xf numFmtId="0" fontId="2" fillId="0" borderId="0" xfId="0" applyFont="1" applyFill="1" applyBorder="1" applyAlignment="1">
      <alignment horizontal="left" vertical="top" wrapText="1"/>
    </xf>
    <xf numFmtId="0" fontId="3" fillId="0" borderId="0" xfId="61" applyFont="1" applyFill="1" applyBorder="1" applyAlignment="1">
      <alignment/>
      <protection/>
    </xf>
    <xf numFmtId="0" fontId="2" fillId="0" borderId="0" xfId="61" applyFont="1" applyFill="1" applyBorder="1" applyAlignment="1">
      <alignment/>
      <protection/>
    </xf>
    <xf numFmtId="0" fontId="2" fillId="0" borderId="0" xfId="0" applyFont="1" applyFill="1" applyAlignment="1">
      <alignment/>
    </xf>
    <xf numFmtId="0" fontId="46" fillId="0" borderId="0" xfId="0" applyFont="1" applyFill="1" applyAlignment="1">
      <alignment/>
    </xf>
    <xf numFmtId="0" fontId="46" fillId="0" borderId="0" xfId="0" applyFont="1" applyAlignment="1">
      <alignment/>
    </xf>
    <xf numFmtId="0" fontId="46" fillId="0" borderId="0" xfId="0" applyFont="1" applyAlignment="1">
      <alignment/>
    </xf>
    <xf numFmtId="0" fontId="2" fillId="0" borderId="0" xfId="59" applyNumberFormat="1" applyFont="1" applyFill="1" applyBorder="1" applyAlignment="1">
      <alignment wrapText="1"/>
      <protection/>
    </xf>
    <xf numFmtId="0" fontId="2" fillId="0" borderId="0" xfId="59" applyFont="1" applyFill="1" applyBorder="1" applyAlignment="1">
      <alignment/>
      <protection/>
    </xf>
    <xf numFmtId="0" fontId="47" fillId="0" borderId="0" xfId="0" applyFont="1" applyAlignment="1">
      <alignment wrapText="1"/>
    </xf>
    <xf numFmtId="0" fontId="2" fillId="0" borderId="47" xfId="0" applyFont="1" applyFill="1" applyBorder="1" applyAlignment="1">
      <alignment/>
    </xf>
    <xf numFmtId="0" fontId="2" fillId="0" borderId="48" xfId="0" applyFont="1" applyFill="1" applyBorder="1" applyAlignment="1">
      <alignment/>
    </xf>
    <xf numFmtId="0" fontId="2" fillId="0" borderId="0" xfId="0" applyFont="1" applyFill="1" applyBorder="1" applyAlignment="1">
      <alignment horizontal="left" wrapText="1"/>
    </xf>
    <xf numFmtId="0" fontId="2" fillId="34" borderId="0" xfId="0" applyFont="1" applyFill="1" applyBorder="1" applyAlignment="1">
      <alignment horizontal="left" vertical="top" wrapTex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vertical="center"/>
    </xf>
    <xf numFmtId="0" fontId="2" fillId="0" borderId="39" xfId="0" applyFont="1" applyBorder="1" applyAlignment="1">
      <alignment horizontal="left" wrapText="1"/>
    </xf>
    <xf numFmtId="0" fontId="2" fillId="0" borderId="0" xfId="0" applyFont="1" applyBorder="1" applyAlignment="1">
      <alignment horizontal="left" wrapText="1"/>
    </xf>
    <xf numFmtId="0" fontId="4" fillId="33" borderId="36" xfId="0" applyFont="1" applyFill="1" applyBorder="1" applyAlignment="1">
      <alignment wrapText="1"/>
    </xf>
    <xf numFmtId="0" fontId="4" fillId="33" borderId="37" xfId="0" applyFont="1" applyFill="1" applyBorder="1" applyAlignment="1">
      <alignment wrapText="1"/>
    </xf>
    <xf numFmtId="0" fontId="46" fillId="0" borderId="39" xfId="0" applyFont="1" applyFill="1" applyBorder="1" applyAlignment="1">
      <alignment/>
    </xf>
    <xf numFmtId="0" fontId="2" fillId="0" borderId="39" xfId="0" applyFont="1" applyBorder="1" applyAlignment="1">
      <alignment/>
    </xf>
    <xf numFmtId="0" fontId="0" fillId="0" borderId="39" xfId="0" applyBorder="1" applyAlignment="1">
      <alignment/>
    </xf>
    <xf numFmtId="0" fontId="45" fillId="35" borderId="108" xfId="60" applyFont="1" applyFill="1" applyBorder="1" applyAlignment="1">
      <alignment horizontal="left" vertical="top" wrapText="1"/>
      <protection/>
    </xf>
    <xf numFmtId="0" fontId="45" fillId="35" borderId="109" xfId="60" applyFont="1" applyFill="1" applyBorder="1" applyAlignment="1">
      <alignment horizontal="left" vertical="top" wrapText="1"/>
      <protection/>
    </xf>
    <xf numFmtId="0" fontId="45" fillId="37" borderId="36" xfId="60" applyFont="1" applyFill="1" applyBorder="1" applyAlignment="1">
      <alignment horizontal="left" vertical="center" wrapText="1"/>
      <protection/>
    </xf>
    <xf numFmtId="0" fontId="45" fillId="37" borderId="110" xfId="60" applyFont="1" applyFill="1" applyBorder="1" applyAlignment="1">
      <alignment horizontal="left" vertical="center" wrapText="1"/>
      <protection/>
    </xf>
    <xf numFmtId="0" fontId="45" fillId="37" borderId="37" xfId="60" applyFont="1" applyFill="1" applyBorder="1" applyAlignment="1">
      <alignment horizontal="left" vertical="center" wrapText="1"/>
      <protection/>
    </xf>
    <xf numFmtId="0" fontId="45" fillId="37" borderId="52" xfId="60" applyFont="1" applyFill="1" applyBorder="1" applyAlignment="1">
      <alignment vertical="center" wrapText="1"/>
      <protection/>
    </xf>
    <xf numFmtId="0" fontId="45" fillId="37" borderId="105" xfId="56" applyFont="1" applyFill="1" applyBorder="1" applyAlignment="1">
      <alignment vertical="center" wrapText="1"/>
      <protection/>
    </xf>
    <xf numFmtId="0" fontId="45" fillId="37" borderId="111" xfId="0" applyFont="1" applyFill="1" applyBorder="1" applyAlignment="1">
      <alignment wrapText="1"/>
    </xf>
    <xf numFmtId="0" fontId="45" fillId="37" borderId="87" xfId="60" applyFont="1" applyFill="1" applyBorder="1" applyAlignment="1">
      <alignment vertical="center" wrapText="1"/>
      <protection/>
    </xf>
    <xf numFmtId="0" fontId="45" fillId="37" borderId="58" xfId="56" applyFont="1" applyFill="1" applyBorder="1" applyAlignment="1">
      <alignment vertical="center" wrapText="1"/>
      <protection/>
    </xf>
    <xf numFmtId="0" fontId="45" fillId="37" borderId="112" xfId="0" applyFont="1" applyFill="1" applyBorder="1" applyAlignment="1">
      <alignment wrapText="1"/>
    </xf>
    <xf numFmtId="0" fontId="45" fillId="37" borderId="87" xfId="60" applyFont="1" applyFill="1" applyBorder="1" applyAlignment="1">
      <alignment horizontal="left" vertical="center" wrapText="1"/>
      <protection/>
    </xf>
    <xf numFmtId="0" fontId="45" fillId="37" borderId="58" xfId="60" applyFont="1" applyFill="1" applyBorder="1" applyAlignment="1">
      <alignment horizontal="left" vertical="center" wrapText="1"/>
      <protection/>
    </xf>
    <xf numFmtId="0" fontId="45" fillId="37" borderId="112" xfId="60" applyFont="1" applyFill="1" applyBorder="1" applyAlignment="1">
      <alignment horizontal="left" vertical="center" wrapText="1"/>
      <protection/>
    </xf>
    <xf numFmtId="0" fontId="45" fillId="37" borderId="105" xfId="60" applyFont="1" applyFill="1" applyBorder="1" applyAlignment="1">
      <alignment vertical="center" wrapText="1"/>
      <protection/>
    </xf>
    <xf numFmtId="0" fontId="42" fillId="0" borderId="110" xfId="0" applyFont="1" applyBorder="1" applyAlignment="1">
      <alignment horizontal="left"/>
    </xf>
    <xf numFmtId="0" fontId="42" fillId="0" borderId="37" xfId="0" applyFont="1" applyBorder="1" applyAlignment="1">
      <alignment horizontal="left"/>
    </xf>
    <xf numFmtId="0" fontId="45" fillId="37" borderId="36" xfId="60" applyFont="1" applyFill="1" applyBorder="1" applyAlignment="1">
      <alignment vertical="center" wrapText="1"/>
      <protection/>
    </xf>
    <xf numFmtId="0" fontId="45" fillId="37" borderId="110" xfId="56" applyFont="1" applyFill="1" applyBorder="1" applyAlignment="1">
      <alignment vertical="center" wrapText="1"/>
      <protection/>
    </xf>
    <xf numFmtId="0" fontId="45" fillId="37" borderId="37" xfId="0" applyFont="1" applyFill="1" applyBorder="1" applyAlignment="1">
      <alignment wrapText="1"/>
    </xf>
    <xf numFmtId="0" fontId="45" fillId="37" borderId="12" xfId="60" applyFont="1" applyFill="1" applyBorder="1" applyAlignment="1">
      <alignment horizontal="left" vertical="center" wrapText="1"/>
      <protection/>
    </xf>
    <xf numFmtId="0" fontId="45" fillId="37" borderId="15" xfId="60" applyFont="1" applyFill="1" applyBorder="1" applyAlignment="1">
      <alignment horizontal="left" vertical="center" wrapText="1"/>
      <protection/>
    </xf>
    <xf numFmtId="0" fontId="45" fillId="37" borderId="87" xfId="60" applyFont="1" applyFill="1" applyBorder="1" applyAlignment="1">
      <alignment horizontal="left" vertical="top" wrapText="1"/>
      <protection/>
    </xf>
    <xf numFmtId="0" fontId="45" fillId="37" borderId="92" xfId="60" applyFont="1" applyFill="1" applyBorder="1" applyAlignment="1">
      <alignment horizontal="left" vertical="top" wrapText="1"/>
      <protection/>
    </xf>
    <xf numFmtId="0" fontId="2" fillId="0" borderId="39"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58" applyNumberFormat="1" applyFont="1" applyFill="1" applyBorder="1" applyAlignment="1">
      <alignment horizontal="left" wrapText="1"/>
      <protection/>
    </xf>
    <xf numFmtId="0" fontId="2" fillId="0" borderId="0" xfId="59" applyNumberFormat="1" applyFont="1" applyFill="1" applyBorder="1" applyAlignment="1">
      <alignment wrapText="1"/>
      <protection/>
    </xf>
    <xf numFmtId="0" fontId="2" fillId="0" borderId="0" xfId="58" applyFont="1" applyFill="1" applyBorder="1" applyAlignment="1">
      <alignment wrapText="1"/>
      <protection/>
    </xf>
    <xf numFmtId="0" fontId="47" fillId="0" borderId="0" xfId="0" applyFont="1" applyAlignment="1">
      <alignment/>
    </xf>
    <xf numFmtId="0" fontId="47" fillId="0" borderId="0" xfId="0" applyFont="1" applyAlignment="1">
      <alignment wrapText="1"/>
    </xf>
    <xf numFmtId="0" fontId="2" fillId="0" borderId="0" xfId="61" applyFont="1" applyFill="1" applyBorder="1" applyAlignment="1">
      <alignment wrapText="1"/>
      <protection/>
    </xf>
    <xf numFmtId="0" fontId="0" fillId="0" borderId="0" xfId="0" applyAlignment="1">
      <alignmen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Graphs &amp; Tables - Stephen" xfId="57"/>
    <cellStyle name="Normal_HB_Claim_2004" xfId="58"/>
    <cellStyle name="Normal_Metadata2" xfId="59"/>
    <cellStyle name="Normal_Sheet1" xfId="60"/>
    <cellStyle name="Normal_vlametadata"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4</xdr:col>
      <xdr:colOff>590550</xdr:colOff>
      <xdr:row>34</xdr:row>
      <xdr:rowOff>19050</xdr:rowOff>
    </xdr:to>
    <xdr:sp>
      <xdr:nvSpPr>
        <xdr:cNvPr id="1" name="TextBox 1"/>
        <xdr:cNvSpPr txBox="1">
          <a:spLocks noChangeArrowheads="1"/>
        </xdr:cNvSpPr>
      </xdr:nvSpPr>
      <xdr:spPr>
        <a:xfrm>
          <a:off x="0" y="4914900"/>
          <a:ext cx="5572125" cy="15430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*As investigations proceed, the number of complaints with which each officer is associated with may fluctuate. The figures presented in this table show the number of officers who have attracted three or more complaints in the previous 12 month period using data extracted from the CHS about three days after the 12 month period has ended. This means that valid comparisons can be made over time.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From April 2013 the PSNI track and trend</a:t>
          </a:r>
          <a:r>
            <a:rPr lang="en-US" cap="none" sz="1100" b="0" i="0" u="none" baseline="0">
              <a:solidFill>
                <a:srgbClr val="000000"/>
              </a:solidFill>
              <a:latin typeface="Calibri"/>
              <a:ea typeface="Calibri"/>
              <a:cs typeface="Calibri"/>
            </a:rPr>
            <a:t> the number of officers who have received an OMB3 or a recommendation for LR or IR has been made.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4"/>
  <sheetViews>
    <sheetView tabSelected="1" zoomScalePageLayoutView="0" workbookViewId="0" topLeftCell="A1">
      <selection activeCell="A1" sqref="A1"/>
    </sheetView>
  </sheetViews>
  <sheetFormatPr defaultColWidth="9.140625" defaultRowHeight="18" customHeight="1"/>
  <cols>
    <col min="1" max="3" width="15.7109375" style="0" customWidth="1"/>
  </cols>
  <sheetData>
    <row r="1" ht="18" customHeight="1">
      <c r="A1" s="26" t="s">
        <v>217</v>
      </c>
    </row>
    <row r="2" ht="18" customHeight="1" thickBot="1"/>
    <row r="3" spans="1:3" ht="18" customHeight="1" thickBot="1">
      <c r="A3" s="3" t="s">
        <v>0</v>
      </c>
      <c r="B3" s="4" t="s">
        <v>1</v>
      </c>
      <c r="C3" s="5" t="s">
        <v>2</v>
      </c>
    </row>
    <row r="4" spans="1:3" ht="18" customHeight="1">
      <c r="A4" s="6" t="s">
        <v>218</v>
      </c>
      <c r="B4" s="27">
        <v>4037</v>
      </c>
      <c r="C4" s="28" t="s">
        <v>3</v>
      </c>
    </row>
    <row r="5" spans="1:3" ht="18" customHeight="1">
      <c r="A5" s="29" t="s">
        <v>219</v>
      </c>
      <c r="B5" s="30">
        <v>3555</v>
      </c>
      <c r="C5" s="31" t="s">
        <v>3</v>
      </c>
    </row>
    <row r="6" spans="1:3" ht="18" customHeight="1">
      <c r="A6" s="29" t="s">
        <v>271</v>
      </c>
      <c r="B6" s="30">
        <v>3031</v>
      </c>
      <c r="C6" s="31" t="s">
        <v>3</v>
      </c>
    </row>
    <row r="7" spans="1:3" ht="18" customHeight="1">
      <c r="A7" s="6" t="s">
        <v>220</v>
      </c>
      <c r="B7" s="27">
        <v>3436</v>
      </c>
      <c r="C7" s="28" t="s">
        <v>3</v>
      </c>
    </row>
    <row r="8" spans="1:3" ht="18" customHeight="1">
      <c r="A8" s="29" t="s">
        <v>4</v>
      </c>
      <c r="B8" s="30">
        <v>3600</v>
      </c>
      <c r="C8" s="31">
        <v>4368</v>
      </c>
    </row>
    <row r="9" spans="1:3" ht="18" customHeight="1">
      <c r="A9" s="29" t="s">
        <v>5</v>
      </c>
      <c r="B9" s="30">
        <v>3214</v>
      </c>
      <c r="C9" s="31">
        <v>4389</v>
      </c>
    </row>
    <row r="10" spans="1:3" ht="18" customHeight="1">
      <c r="A10" s="29" t="s">
        <v>6</v>
      </c>
      <c r="B10" s="30">
        <v>2979</v>
      </c>
      <c r="C10" s="31">
        <v>4238</v>
      </c>
    </row>
    <row r="11" spans="1:3" ht="18" customHeight="1">
      <c r="A11" s="29" t="s">
        <v>7</v>
      </c>
      <c r="B11" s="30">
        <v>2887</v>
      </c>
      <c r="C11" s="31">
        <v>4401</v>
      </c>
    </row>
    <row r="12" spans="1:3" ht="18" customHeight="1">
      <c r="A12" s="29" t="s">
        <v>8</v>
      </c>
      <c r="B12" s="30">
        <v>3140</v>
      </c>
      <c r="C12" s="31">
        <v>5515</v>
      </c>
    </row>
    <row r="13" spans="1:3" ht="18" customHeight="1">
      <c r="A13" s="29" t="s">
        <v>9</v>
      </c>
      <c r="B13" s="30">
        <v>3283</v>
      </c>
      <c r="C13" s="31">
        <v>5615</v>
      </c>
    </row>
    <row r="14" spans="1:3" ht="18" customHeight="1">
      <c r="A14" s="29" t="s">
        <v>10</v>
      </c>
      <c r="B14" s="30">
        <v>2997</v>
      </c>
      <c r="C14" s="31">
        <v>5435</v>
      </c>
    </row>
    <row r="15" spans="1:3" ht="18" customHeight="1">
      <c r="A15" s="29" t="s">
        <v>11</v>
      </c>
      <c r="B15" s="30">
        <v>3091</v>
      </c>
      <c r="C15" s="31">
        <v>5415</v>
      </c>
    </row>
    <row r="16" spans="1:3" ht="18" customHeight="1">
      <c r="A16" s="21" t="s">
        <v>12</v>
      </c>
      <c r="B16" s="32">
        <v>3542</v>
      </c>
      <c r="C16" s="33">
        <v>6500</v>
      </c>
    </row>
    <row r="17" spans="1:3" ht="18" customHeight="1">
      <c r="A17" s="21" t="s">
        <v>13</v>
      </c>
      <c r="B17" s="32">
        <v>3335</v>
      </c>
      <c r="C17" s="33">
        <v>6330</v>
      </c>
    </row>
    <row r="18" spans="1:3" ht="18" customHeight="1">
      <c r="A18" s="21" t="s">
        <v>14</v>
      </c>
      <c r="B18" s="32">
        <v>3344</v>
      </c>
      <c r="C18" s="33">
        <v>6005</v>
      </c>
    </row>
    <row r="19" spans="1:3" ht="18" customHeight="1">
      <c r="A19" s="34" t="s">
        <v>15</v>
      </c>
      <c r="B19" s="35">
        <v>3272</v>
      </c>
      <c r="C19" s="36">
        <v>5284</v>
      </c>
    </row>
    <row r="20" spans="1:3" ht="18" customHeight="1" thickBot="1">
      <c r="A20" s="37" t="s">
        <v>16</v>
      </c>
      <c r="B20" s="38">
        <v>3734</v>
      </c>
      <c r="C20" s="39">
        <v>6089</v>
      </c>
    </row>
    <row r="21" spans="1:11" ht="18" customHeight="1">
      <c r="A21" s="336" t="s">
        <v>221</v>
      </c>
      <c r="B21" s="336"/>
      <c r="C21" s="336"/>
      <c r="D21" s="336"/>
      <c r="E21" s="336"/>
      <c r="F21" s="336"/>
      <c r="G21" s="336"/>
      <c r="H21" s="336"/>
      <c r="I21" s="336"/>
      <c r="J21" s="336"/>
      <c r="K21" s="336"/>
    </row>
    <row r="22" spans="1:11" ht="18" customHeight="1">
      <c r="A22" s="336"/>
      <c r="B22" s="336"/>
      <c r="C22" s="336"/>
      <c r="D22" s="336"/>
      <c r="E22" s="336"/>
      <c r="F22" s="336"/>
      <c r="G22" s="336"/>
      <c r="H22" s="336"/>
      <c r="I22" s="336"/>
      <c r="J22" s="336"/>
      <c r="K22" s="336"/>
    </row>
    <row r="23" spans="1:11" ht="18" customHeight="1">
      <c r="A23" s="337" t="s">
        <v>274</v>
      </c>
      <c r="B23" s="337"/>
      <c r="C23" s="337"/>
      <c r="D23" s="337"/>
      <c r="E23" s="337"/>
      <c r="F23" s="337"/>
      <c r="G23" s="337"/>
      <c r="H23" s="337"/>
      <c r="I23" s="337"/>
      <c r="J23" s="337"/>
      <c r="K23" s="337"/>
    </row>
    <row r="24" spans="1:11" ht="18" customHeight="1">
      <c r="A24" s="337"/>
      <c r="B24" s="337"/>
      <c r="C24" s="337"/>
      <c r="D24" s="337"/>
      <c r="E24" s="337"/>
      <c r="F24" s="337"/>
      <c r="G24" s="337"/>
      <c r="H24" s="337"/>
      <c r="I24" s="337"/>
      <c r="J24" s="337"/>
      <c r="K24" s="337"/>
    </row>
  </sheetData>
  <sheetProtection/>
  <mergeCells count="2">
    <mergeCell ref="A21:K22"/>
    <mergeCell ref="A23:K2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42"/>
  <sheetViews>
    <sheetView zoomScalePageLayoutView="0" workbookViewId="0" topLeftCell="A1">
      <selection activeCell="A1" sqref="A1"/>
    </sheetView>
  </sheetViews>
  <sheetFormatPr defaultColWidth="9.140625" defaultRowHeight="18" customHeight="1"/>
  <cols>
    <col min="1" max="1" width="27.7109375" style="0" customWidth="1"/>
    <col min="2" max="6" width="10.7109375" style="0" customWidth="1"/>
  </cols>
  <sheetData>
    <row r="1" spans="1:6" ht="18" customHeight="1">
      <c r="A1" s="41" t="s">
        <v>247</v>
      </c>
      <c r="B1" s="2"/>
      <c r="C1" s="2"/>
      <c r="D1" s="2"/>
      <c r="E1" s="2"/>
      <c r="F1" s="2"/>
    </row>
    <row r="2" ht="18" customHeight="1" thickBot="1"/>
    <row r="3" spans="1:6" s="237" customFormat="1" ht="18" customHeight="1" thickBot="1">
      <c r="A3" s="218" t="s">
        <v>128</v>
      </c>
      <c r="B3" s="42" t="s">
        <v>12</v>
      </c>
      <c r="C3" s="43" t="s">
        <v>13</v>
      </c>
      <c r="D3" s="43" t="s">
        <v>14</v>
      </c>
      <c r="E3" s="43" t="s">
        <v>15</v>
      </c>
      <c r="F3" s="44" t="s">
        <v>16</v>
      </c>
    </row>
    <row r="4" spans="1:6" s="237" customFormat="1" ht="18" customHeight="1">
      <c r="A4" s="238" t="s">
        <v>129</v>
      </c>
      <c r="B4" s="244">
        <v>543</v>
      </c>
      <c r="C4" s="221">
        <v>600</v>
      </c>
      <c r="D4" s="221">
        <v>430</v>
      </c>
      <c r="E4" s="221">
        <v>390</v>
      </c>
      <c r="F4" s="222">
        <v>487</v>
      </c>
    </row>
    <row r="5" spans="1:6" s="237" customFormat="1" ht="18" customHeight="1" thickBot="1">
      <c r="A5" s="239" t="s">
        <v>130</v>
      </c>
      <c r="B5" s="245">
        <v>337</v>
      </c>
      <c r="C5" s="117">
        <v>354</v>
      </c>
      <c r="D5" s="117">
        <v>353</v>
      </c>
      <c r="E5" s="117">
        <v>303</v>
      </c>
      <c r="F5" s="118">
        <v>297</v>
      </c>
    </row>
    <row r="6" spans="1:6" s="237" customFormat="1" ht="18" customHeight="1" thickBot="1">
      <c r="A6" s="240" t="s">
        <v>239</v>
      </c>
      <c r="B6" s="246">
        <v>880</v>
      </c>
      <c r="C6" s="247">
        <v>954</v>
      </c>
      <c r="D6" s="247">
        <v>783</v>
      </c>
      <c r="E6" s="247">
        <v>693</v>
      </c>
      <c r="F6" s="248">
        <v>784</v>
      </c>
    </row>
    <row r="7" spans="1:6" s="237" customFormat="1" ht="18" customHeight="1">
      <c r="A7" s="241" t="s">
        <v>131</v>
      </c>
      <c r="B7" s="244">
        <v>299</v>
      </c>
      <c r="C7" s="221">
        <v>241</v>
      </c>
      <c r="D7" s="221">
        <v>237</v>
      </c>
      <c r="E7" s="221">
        <v>204</v>
      </c>
      <c r="F7" s="222">
        <v>237</v>
      </c>
    </row>
    <row r="8" spans="1:6" s="237" customFormat="1" ht="18" customHeight="1" thickBot="1">
      <c r="A8" s="239" t="s">
        <v>132</v>
      </c>
      <c r="B8" s="245">
        <v>484</v>
      </c>
      <c r="C8" s="117">
        <v>472</v>
      </c>
      <c r="D8" s="117">
        <v>462</v>
      </c>
      <c r="E8" s="117">
        <v>480</v>
      </c>
      <c r="F8" s="118">
        <v>682</v>
      </c>
    </row>
    <row r="9" spans="1:6" s="237" customFormat="1" ht="18" customHeight="1" thickBot="1">
      <c r="A9" s="240" t="s">
        <v>240</v>
      </c>
      <c r="B9" s="246">
        <v>783</v>
      </c>
      <c r="C9" s="247">
        <v>713</v>
      </c>
      <c r="D9" s="247">
        <v>699</v>
      </c>
      <c r="E9" s="247">
        <v>684</v>
      </c>
      <c r="F9" s="248">
        <v>919</v>
      </c>
    </row>
    <row r="10" spans="1:6" s="237" customFormat="1" ht="18" customHeight="1">
      <c r="A10" s="241" t="s">
        <v>133</v>
      </c>
      <c r="B10" s="244">
        <v>153</v>
      </c>
      <c r="C10" s="221">
        <v>167</v>
      </c>
      <c r="D10" s="221">
        <v>139</v>
      </c>
      <c r="E10" s="221">
        <v>147</v>
      </c>
      <c r="F10" s="222">
        <v>136</v>
      </c>
    </row>
    <row r="11" spans="1:6" s="237" customFormat="1" ht="18" customHeight="1">
      <c r="A11" s="242" t="s">
        <v>134</v>
      </c>
      <c r="B11" s="244">
        <v>174</v>
      </c>
      <c r="C11" s="221">
        <v>187</v>
      </c>
      <c r="D11" s="221">
        <v>167</v>
      </c>
      <c r="E11" s="221">
        <v>141</v>
      </c>
      <c r="F11" s="222">
        <v>161</v>
      </c>
    </row>
    <row r="12" spans="1:6" s="237" customFormat="1" ht="18" customHeight="1">
      <c r="A12" s="242" t="s">
        <v>135</v>
      </c>
      <c r="B12" s="244">
        <v>172</v>
      </c>
      <c r="C12" s="221">
        <v>179</v>
      </c>
      <c r="D12" s="221">
        <v>143</v>
      </c>
      <c r="E12" s="221">
        <v>188</v>
      </c>
      <c r="F12" s="222">
        <v>195</v>
      </c>
    </row>
    <row r="13" spans="1:6" s="237" customFormat="1" ht="18" customHeight="1" thickBot="1">
      <c r="A13" s="239" t="s">
        <v>136</v>
      </c>
      <c r="B13" s="244">
        <v>206</v>
      </c>
      <c r="C13" s="221">
        <v>262</v>
      </c>
      <c r="D13" s="221">
        <v>205</v>
      </c>
      <c r="E13" s="221">
        <v>194</v>
      </c>
      <c r="F13" s="222">
        <v>245</v>
      </c>
    </row>
    <row r="14" spans="1:6" s="237" customFormat="1" ht="18" customHeight="1" thickBot="1">
      <c r="A14" s="240" t="s">
        <v>241</v>
      </c>
      <c r="B14" s="246">
        <v>705</v>
      </c>
      <c r="C14" s="247">
        <v>795</v>
      </c>
      <c r="D14" s="247">
        <v>654</v>
      </c>
      <c r="E14" s="247">
        <v>670</v>
      </c>
      <c r="F14" s="248">
        <v>737</v>
      </c>
    </row>
    <row r="15" spans="1:6" s="237" customFormat="1" ht="18" customHeight="1">
      <c r="A15" s="241" t="s">
        <v>137</v>
      </c>
      <c r="B15" s="244">
        <v>209</v>
      </c>
      <c r="C15" s="221">
        <v>194</v>
      </c>
      <c r="D15" s="221">
        <v>198</v>
      </c>
      <c r="E15" s="221">
        <v>206</v>
      </c>
      <c r="F15" s="222">
        <v>184</v>
      </c>
    </row>
    <row r="16" spans="1:6" s="237" customFormat="1" ht="18" customHeight="1">
      <c r="A16" s="242" t="s">
        <v>138</v>
      </c>
      <c r="B16" s="244">
        <v>90</v>
      </c>
      <c r="C16" s="221">
        <v>80</v>
      </c>
      <c r="D16" s="221">
        <v>37</v>
      </c>
      <c r="E16" s="221">
        <v>40</v>
      </c>
      <c r="F16" s="222">
        <v>62</v>
      </c>
    </row>
    <row r="17" spans="1:6" s="237" customFormat="1" ht="18" customHeight="1">
      <c r="A17" s="242" t="s">
        <v>139</v>
      </c>
      <c r="B17" s="244">
        <v>485</v>
      </c>
      <c r="C17" s="221">
        <v>311</v>
      </c>
      <c r="D17" s="221">
        <v>333</v>
      </c>
      <c r="E17" s="221">
        <v>281</v>
      </c>
      <c r="F17" s="222">
        <v>324</v>
      </c>
    </row>
    <row r="18" spans="1:6" s="237" customFormat="1" ht="18" customHeight="1" thickBot="1">
      <c r="A18" s="239" t="s">
        <v>140</v>
      </c>
      <c r="B18" s="244">
        <v>199</v>
      </c>
      <c r="C18" s="221">
        <v>233</v>
      </c>
      <c r="D18" s="221">
        <v>198</v>
      </c>
      <c r="E18" s="221">
        <v>177</v>
      </c>
      <c r="F18" s="222">
        <v>189</v>
      </c>
    </row>
    <row r="19" spans="1:6" s="237" customFormat="1" ht="18" customHeight="1" thickBot="1">
      <c r="A19" s="240" t="s">
        <v>242</v>
      </c>
      <c r="B19" s="246">
        <v>983</v>
      </c>
      <c r="C19" s="247">
        <v>818</v>
      </c>
      <c r="D19" s="247">
        <v>766</v>
      </c>
      <c r="E19" s="247">
        <v>704</v>
      </c>
      <c r="F19" s="248">
        <v>759</v>
      </c>
    </row>
    <row r="20" spans="1:6" s="237" customFormat="1" ht="18" customHeight="1">
      <c r="A20" s="241" t="s">
        <v>141</v>
      </c>
      <c r="B20" s="244">
        <v>141</v>
      </c>
      <c r="C20" s="221">
        <v>119</v>
      </c>
      <c r="D20" s="221">
        <v>160</v>
      </c>
      <c r="E20" s="221">
        <v>91</v>
      </c>
      <c r="F20" s="222">
        <v>132</v>
      </c>
    </row>
    <row r="21" spans="1:6" s="237" customFormat="1" ht="18" customHeight="1">
      <c r="A21" s="242" t="s">
        <v>142</v>
      </c>
      <c r="B21" s="244">
        <v>165</v>
      </c>
      <c r="C21" s="221">
        <v>158</v>
      </c>
      <c r="D21" s="221">
        <v>167</v>
      </c>
      <c r="E21" s="221">
        <v>89</v>
      </c>
      <c r="F21" s="222">
        <v>139</v>
      </c>
    </row>
    <row r="22" spans="1:6" s="237" customFormat="1" ht="18" customHeight="1">
      <c r="A22" s="242" t="s">
        <v>143</v>
      </c>
      <c r="B22" s="244">
        <v>275</v>
      </c>
      <c r="C22" s="221">
        <v>287</v>
      </c>
      <c r="D22" s="221">
        <v>340</v>
      </c>
      <c r="E22" s="221">
        <v>214</v>
      </c>
      <c r="F22" s="222">
        <v>246</v>
      </c>
    </row>
    <row r="23" spans="1:6" s="237" customFormat="1" ht="18" customHeight="1" thickBot="1">
      <c r="A23" s="239" t="s">
        <v>144</v>
      </c>
      <c r="B23" s="244">
        <v>196</v>
      </c>
      <c r="C23" s="221">
        <v>183</v>
      </c>
      <c r="D23" s="221">
        <v>257</v>
      </c>
      <c r="E23" s="221">
        <v>180</v>
      </c>
      <c r="F23" s="222">
        <v>196</v>
      </c>
    </row>
    <row r="24" spans="1:6" s="237" customFormat="1" ht="18" customHeight="1" thickBot="1">
      <c r="A24" s="240" t="s">
        <v>243</v>
      </c>
      <c r="B24" s="246">
        <v>777</v>
      </c>
      <c r="C24" s="247">
        <v>747</v>
      </c>
      <c r="D24" s="247">
        <v>924</v>
      </c>
      <c r="E24" s="247">
        <v>574</v>
      </c>
      <c r="F24" s="248">
        <v>713</v>
      </c>
    </row>
    <row r="25" spans="1:6" s="237" customFormat="1" ht="18" customHeight="1">
      <c r="A25" s="241" t="s">
        <v>145</v>
      </c>
      <c r="B25" s="244">
        <v>94</v>
      </c>
      <c r="C25" s="221">
        <v>79</v>
      </c>
      <c r="D25" s="221">
        <v>87</v>
      </c>
      <c r="E25" s="221">
        <v>78</v>
      </c>
      <c r="F25" s="222">
        <v>54</v>
      </c>
    </row>
    <row r="26" spans="1:6" s="237" customFormat="1" ht="18" customHeight="1">
      <c r="A26" s="242" t="s">
        <v>146</v>
      </c>
      <c r="B26" s="249">
        <v>140</v>
      </c>
      <c r="C26" s="92">
        <v>137</v>
      </c>
      <c r="D26" s="92">
        <v>159</v>
      </c>
      <c r="E26" s="92">
        <v>110</v>
      </c>
      <c r="F26" s="93">
        <v>115</v>
      </c>
    </row>
    <row r="27" spans="1:6" s="237" customFormat="1" ht="18" customHeight="1">
      <c r="A27" s="242" t="s">
        <v>147</v>
      </c>
      <c r="B27" s="244">
        <v>173</v>
      </c>
      <c r="C27" s="221">
        <v>250</v>
      </c>
      <c r="D27" s="221">
        <v>166</v>
      </c>
      <c r="E27" s="221">
        <v>115</v>
      </c>
      <c r="F27" s="222">
        <v>170</v>
      </c>
    </row>
    <row r="28" spans="1:6" s="237" customFormat="1" ht="18" customHeight="1" thickBot="1">
      <c r="A28" s="239" t="s">
        <v>148</v>
      </c>
      <c r="B28" s="244">
        <v>186</v>
      </c>
      <c r="C28" s="221">
        <v>196</v>
      </c>
      <c r="D28" s="221">
        <v>146</v>
      </c>
      <c r="E28" s="221">
        <v>145</v>
      </c>
      <c r="F28" s="222">
        <v>123</v>
      </c>
    </row>
    <row r="29" spans="1:6" s="237" customFormat="1" ht="18" customHeight="1" thickBot="1">
      <c r="A29" s="240" t="s">
        <v>244</v>
      </c>
      <c r="B29" s="246">
        <v>593</v>
      </c>
      <c r="C29" s="247">
        <v>662</v>
      </c>
      <c r="D29" s="247">
        <v>558</v>
      </c>
      <c r="E29" s="247">
        <v>448</v>
      </c>
      <c r="F29" s="248">
        <v>462</v>
      </c>
    </row>
    <row r="30" spans="1:6" s="237" customFormat="1" ht="18" customHeight="1">
      <c r="A30" s="241" t="s">
        <v>149</v>
      </c>
      <c r="B30" s="244">
        <v>316</v>
      </c>
      <c r="C30" s="221">
        <v>396</v>
      </c>
      <c r="D30" s="221">
        <v>345</v>
      </c>
      <c r="E30" s="221">
        <v>285</v>
      </c>
      <c r="F30" s="222">
        <v>380</v>
      </c>
    </row>
    <row r="31" spans="1:6" s="237" customFormat="1" ht="18" customHeight="1">
      <c r="A31" s="242" t="s">
        <v>150</v>
      </c>
      <c r="B31" s="244">
        <v>145</v>
      </c>
      <c r="C31" s="221">
        <v>121</v>
      </c>
      <c r="D31" s="221">
        <v>124</v>
      </c>
      <c r="E31" s="221">
        <v>81</v>
      </c>
      <c r="F31" s="222">
        <v>71</v>
      </c>
    </row>
    <row r="32" spans="1:6" s="237" customFormat="1" ht="18" customHeight="1">
      <c r="A32" s="242" t="s">
        <v>151</v>
      </c>
      <c r="B32" s="244">
        <v>100</v>
      </c>
      <c r="C32" s="221">
        <v>65</v>
      </c>
      <c r="D32" s="221">
        <v>70</v>
      </c>
      <c r="E32" s="221">
        <v>60</v>
      </c>
      <c r="F32" s="222">
        <v>67</v>
      </c>
    </row>
    <row r="33" spans="1:6" s="237" customFormat="1" ht="18" customHeight="1" thickBot="1">
      <c r="A33" s="239" t="s">
        <v>152</v>
      </c>
      <c r="B33" s="244">
        <v>72</v>
      </c>
      <c r="C33" s="221">
        <v>77</v>
      </c>
      <c r="D33" s="221">
        <v>58</v>
      </c>
      <c r="E33" s="221">
        <v>65</v>
      </c>
      <c r="F33" s="222">
        <v>70</v>
      </c>
    </row>
    <row r="34" spans="1:6" s="237" customFormat="1" ht="18" customHeight="1" thickBot="1">
      <c r="A34" s="240" t="s">
        <v>245</v>
      </c>
      <c r="B34" s="246">
        <v>633</v>
      </c>
      <c r="C34" s="247">
        <v>659</v>
      </c>
      <c r="D34" s="247">
        <v>597</v>
      </c>
      <c r="E34" s="247">
        <v>491</v>
      </c>
      <c r="F34" s="248">
        <v>588</v>
      </c>
    </row>
    <row r="35" spans="1:6" s="237" customFormat="1" ht="18" customHeight="1">
      <c r="A35" s="241" t="s">
        <v>153</v>
      </c>
      <c r="B35" s="244">
        <v>288</v>
      </c>
      <c r="C35" s="221">
        <v>174</v>
      </c>
      <c r="D35" s="221">
        <v>191</v>
      </c>
      <c r="E35" s="221">
        <v>163</v>
      </c>
      <c r="F35" s="222">
        <v>208</v>
      </c>
    </row>
    <row r="36" spans="1:6" s="237" customFormat="1" ht="18" customHeight="1">
      <c r="A36" s="242" t="s">
        <v>154</v>
      </c>
      <c r="B36" s="250">
        <v>24</v>
      </c>
      <c r="C36" s="114">
        <v>53</v>
      </c>
      <c r="D36" s="114">
        <v>49</v>
      </c>
      <c r="E36" s="114">
        <v>56</v>
      </c>
      <c r="F36" s="115">
        <v>54</v>
      </c>
    </row>
    <row r="37" spans="1:6" s="237" customFormat="1" ht="18" customHeight="1">
      <c r="A37" s="242" t="s">
        <v>155</v>
      </c>
      <c r="B37" s="250">
        <v>382</v>
      </c>
      <c r="C37" s="114">
        <v>413</v>
      </c>
      <c r="D37" s="114">
        <v>331</v>
      </c>
      <c r="E37" s="114">
        <v>301</v>
      </c>
      <c r="F37" s="115">
        <v>256</v>
      </c>
    </row>
    <row r="38" spans="1:6" s="237" customFormat="1" ht="18" customHeight="1">
      <c r="A38" s="242" t="s">
        <v>156</v>
      </c>
      <c r="B38" s="250">
        <v>93</v>
      </c>
      <c r="C38" s="114">
        <v>77</v>
      </c>
      <c r="D38" s="114">
        <v>63</v>
      </c>
      <c r="E38" s="114">
        <v>71</v>
      </c>
      <c r="F38" s="115">
        <v>71</v>
      </c>
    </row>
    <row r="39" spans="1:6" s="237" customFormat="1" ht="18" customHeight="1" thickBot="1">
      <c r="A39" s="239" t="s">
        <v>157</v>
      </c>
      <c r="B39" s="245">
        <v>13</v>
      </c>
      <c r="C39" s="117">
        <v>27</v>
      </c>
      <c r="D39" s="117">
        <v>18</v>
      </c>
      <c r="E39" s="117">
        <v>11</v>
      </c>
      <c r="F39" s="118">
        <v>28</v>
      </c>
    </row>
    <row r="40" spans="1:6" s="237" customFormat="1" ht="18" customHeight="1" thickBot="1">
      <c r="A40" s="240" t="s">
        <v>246</v>
      </c>
      <c r="B40" s="246">
        <v>800</v>
      </c>
      <c r="C40" s="247">
        <v>744</v>
      </c>
      <c r="D40" s="247">
        <v>652</v>
      </c>
      <c r="E40" s="247">
        <v>602</v>
      </c>
      <c r="F40" s="248">
        <v>617</v>
      </c>
    </row>
    <row r="41" spans="1:6" s="237" customFormat="1" ht="18" customHeight="1" thickBot="1">
      <c r="A41" s="321" t="s">
        <v>272</v>
      </c>
      <c r="B41" s="251">
        <v>346</v>
      </c>
      <c r="C41" s="252">
        <v>238</v>
      </c>
      <c r="D41" s="252">
        <v>372</v>
      </c>
      <c r="E41" s="252">
        <v>418</v>
      </c>
      <c r="F41" s="253">
        <v>510</v>
      </c>
    </row>
    <row r="42" spans="1:6" s="237" customFormat="1" ht="18" customHeight="1" thickBot="1">
      <c r="A42" s="268" t="s">
        <v>27</v>
      </c>
      <c r="B42" s="235">
        <v>6500</v>
      </c>
      <c r="C42" s="120">
        <v>6330</v>
      </c>
      <c r="D42" s="120">
        <v>6005</v>
      </c>
      <c r="E42" s="120">
        <v>5284</v>
      </c>
      <c r="F42" s="121">
        <v>6089</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5"/>
  <sheetViews>
    <sheetView zoomScalePageLayoutView="0" workbookViewId="0" topLeftCell="A1">
      <selection activeCell="A1" sqref="A1"/>
    </sheetView>
  </sheetViews>
  <sheetFormatPr defaultColWidth="9.140625" defaultRowHeight="18" customHeight="1"/>
  <cols>
    <col min="1" max="1" width="15.8515625" style="0" customWidth="1"/>
    <col min="2" max="6" width="11.7109375" style="0" customWidth="1"/>
  </cols>
  <sheetData>
    <row r="1" spans="1:6" ht="18" customHeight="1">
      <c r="A1" s="254" t="s">
        <v>248</v>
      </c>
      <c r="B1" s="2"/>
      <c r="C1" s="2"/>
      <c r="D1" s="2"/>
      <c r="E1" s="2"/>
      <c r="F1" s="2"/>
    </row>
    <row r="2" spans="1:6" ht="18" customHeight="1" thickBot="1">
      <c r="A2" s="254"/>
      <c r="B2" s="2"/>
      <c r="C2" s="2"/>
      <c r="D2" s="2"/>
      <c r="E2" s="2"/>
      <c r="F2" s="2"/>
    </row>
    <row r="3" spans="1:6" ht="18" customHeight="1" thickBot="1">
      <c r="A3" s="15"/>
      <c r="B3" s="7" t="s">
        <v>12</v>
      </c>
      <c r="C3" s="13" t="s">
        <v>13</v>
      </c>
      <c r="D3" s="13" t="s">
        <v>14</v>
      </c>
      <c r="E3" s="13" t="s">
        <v>15</v>
      </c>
      <c r="F3" s="11" t="s">
        <v>16</v>
      </c>
    </row>
    <row r="4" spans="1:6" ht="18" customHeight="1">
      <c r="A4" s="334" t="s">
        <v>1</v>
      </c>
      <c r="B4" s="255">
        <v>3534</v>
      </c>
      <c r="C4" s="223">
        <v>3585</v>
      </c>
      <c r="D4" s="223">
        <v>3326</v>
      </c>
      <c r="E4" s="223">
        <v>3244</v>
      </c>
      <c r="F4" s="256">
        <v>3452</v>
      </c>
    </row>
    <row r="5" spans="1:6" ht="18" customHeight="1" thickBot="1">
      <c r="A5" s="335" t="s">
        <v>2</v>
      </c>
      <c r="B5" s="257">
        <v>6487</v>
      </c>
      <c r="C5" s="224">
        <v>6884</v>
      </c>
      <c r="D5" s="224">
        <v>6065</v>
      </c>
      <c r="E5" s="224">
        <v>5445</v>
      </c>
      <c r="F5" s="38">
        <v>5536</v>
      </c>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V56"/>
  <sheetViews>
    <sheetView zoomScalePageLayoutView="0" workbookViewId="0" topLeftCell="A1">
      <selection activeCell="A1" sqref="A1"/>
    </sheetView>
  </sheetViews>
  <sheetFormatPr defaultColWidth="9.140625" defaultRowHeight="18" customHeight="1"/>
  <cols>
    <col min="1" max="1" width="47.7109375" style="0" customWidth="1"/>
    <col min="2" max="6" width="10.7109375" style="237" customWidth="1"/>
  </cols>
  <sheetData>
    <row r="1" ht="18" customHeight="1">
      <c r="A1" s="80" t="s">
        <v>249</v>
      </c>
    </row>
    <row r="2" ht="9" customHeight="1" thickBot="1">
      <c r="A2" s="80"/>
    </row>
    <row r="3" spans="1:6" ht="18" customHeight="1" thickBot="1">
      <c r="A3" s="218" t="s">
        <v>158</v>
      </c>
      <c r="B3" s="104" t="s">
        <v>12</v>
      </c>
      <c r="C3" s="105" t="s">
        <v>13</v>
      </c>
      <c r="D3" s="105" t="s">
        <v>14</v>
      </c>
      <c r="E3" s="105" t="s">
        <v>15</v>
      </c>
      <c r="F3" s="44" t="s">
        <v>16</v>
      </c>
    </row>
    <row r="4" spans="1:6" ht="18" customHeight="1">
      <c r="A4" s="264" t="s">
        <v>159</v>
      </c>
      <c r="B4" s="220">
        <v>4037</v>
      </c>
      <c r="C4" s="221">
        <v>4183</v>
      </c>
      <c r="D4" s="221">
        <v>3640</v>
      </c>
      <c r="E4" s="221">
        <v>2974</v>
      </c>
      <c r="F4" s="222">
        <v>2601</v>
      </c>
    </row>
    <row r="5" spans="1:6" ht="18" customHeight="1">
      <c r="A5" s="265" t="s">
        <v>160</v>
      </c>
      <c r="B5" s="113">
        <v>1968</v>
      </c>
      <c r="C5" s="114">
        <v>1811</v>
      </c>
      <c r="D5" s="114">
        <v>1928</v>
      </c>
      <c r="E5" s="114">
        <v>1667</v>
      </c>
      <c r="F5" s="115">
        <v>2128</v>
      </c>
    </row>
    <row r="6" spans="1:6" ht="18" customHeight="1">
      <c r="A6" s="265" t="s">
        <v>161</v>
      </c>
      <c r="B6" s="113">
        <v>549</v>
      </c>
      <c r="C6" s="114">
        <v>615</v>
      </c>
      <c r="D6" s="114">
        <v>581</v>
      </c>
      <c r="E6" s="114">
        <v>585</v>
      </c>
      <c r="F6" s="115">
        <v>569</v>
      </c>
    </row>
    <row r="7" spans="1:6" ht="18" customHeight="1">
      <c r="A7" s="265" t="s">
        <v>162</v>
      </c>
      <c r="B7" s="113">
        <v>936</v>
      </c>
      <c r="C7" s="114">
        <v>985</v>
      </c>
      <c r="D7" s="114">
        <v>897</v>
      </c>
      <c r="E7" s="114">
        <v>706</v>
      </c>
      <c r="F7" s="115">
        <v>540</v>
      </c>
    </row>
    <row r="8" spans="1:6" ht="18" customHeight="1">
      <c r="A8" s="265" t="s">
        <v>163</v>
      </c>
      <c r="B8" s="113">
        <v>691</v>
      </c>
      <c r="C8" s="114">
        <v>633</v>
      </c>
      <c r="D8" s="114">
        <v>404</v>
      </c>
      <c r="E8" s="114">
        <v>388</v>
      </c>
      <c r="F8" s="115">
        <v>363</v>
      </c>
    </row>
    <row r="9" spans="1:6" ht="18" customHeight="1">
      <c r="A9" s="265" t="s">
        <v>164</v>
      </c>
      <c r="B9" s="113">
        <v>599</v>
      </c>
      <c r="C9" s="114">
        <v>550</v>
      </c>
      <c r="D9" s="114">
        <v>415</v>
      </c>
      <c r="E9" s="114">
        <v>352</v>
      </c>
      <c r="F9" s="115">
        <v>338</v>
      </c>
    </row>
    <row r="10" spans="1:6" ht="18" customHeight="1">
      <c r="A10" s="265" t="s">
        <v>165</v>
      </c>
      <c r="B10" s="113">
        <v>386</v>
      </c>
      <c r="C10" s="114">
        <v>472</v>
      </c>
      <c r="D10" s="114">
        <v>282</v>
      </c>
      <c r="E10" s="114">
        <v>305</v>
      </c>
      <c r="F10" s="115">
        <v>295</v>
      </c>
    </row>
    <row r="11" spans="1:6" ht="18" customHeight="1">
      <c r="A11" s="265" t="s">
        <v>166</v>
      </c>
      <c r="B11" s="113">
        <v>403</v>
      </c>
      <c r="C11" s="114">
        <v>389</v>
      </c>
      <c r="D11" s="114">
        <v>424</v>
      </c>
      <c r="E11" s="114">
        <v>341</v>
      </c>
      <c r="F11" s="115">
        <v>282</v>
      </c>
    </row>
    <row r="12" spans="1:6" ht="18" customHeight="1">
      <c r="A12" s="265" t="s">
        <v>167</v>
      </c>
      <c r="B12" s="113">
        <v>95</v>
      </c>
      <c r="C12" s="114">
        <v>92</v>
      </c>
      <c r="D12" s="114">
        <v>113</v>
      </c>
      <c r="E12" s="114">
        <v>54</v>
      </c>
      <c r="F12" s="115">
        <v>69</v>
      </c>
    </row>
    <row r="13" spans="1:6" ht="18" customHeight="1" thickBot="1">
      <c r="A13" s="266" t="s">
        <v>168</v>
      </c>
      <c r="B13" s="116">
        <v>159</v>
      </c>
      <c r="C13" s="117">
        <v>170</v>
      </c>
      <c r="D13" s="117">
        <v>194</v>
      </c>
      <c r="E13" s="117">
        <v>155</v>
      </c>
      <c r="F13" s="118">
        <v>145</v>
      </c>
    </row>
    <row r="14" spans="1:6" ht="18" customHeight="1" thickBot="1">
      <c r="A14" s="218" t="s">
        <v>27</v>
      </c>
      <c r="B14" s="119">
        <v>9823</v>
      </c>
      <c r="C14" s="120">
        <v>9900</v>
      </c>
      <c r="D14" s="120">
        <v>8878</v>
      </c>
      <c r="E14" s="120">
        <v>7527</v>
      </c>
      <c r="F14" s="121">
        <v>7330</v>
      </c>
    </row>
    <row r="16" ht="18" customHeight="1">
      <c r="A16" s="41" t="s">
        <v>250</v>
      </c>
    </row>
    <row r="17" ht="9" customHeight="1" thickBot="1">
      <c r="A17" s="80"/>
    </row>
    <row r="18" spans="1:6" ht="18" customHeight="1" thickBot="1">
      <c r="A18" s="218" t="s">
        <v>158</v>
      </c>
      <c r="B18" s="104" t="s">
        <v>12</v>
      </c>
      <c r="C18" s="105" t="s">
        <v>13</v>
      </c>
      <c r="D18" s="105" t="s">
        <v>14</v>
      </c>
      <c r="E18" s="105" t="s">
        <v>15</v>
      </c>
      <c r="F18" s="44" t="s">
        <v>16</v>
      </c>
    </row>
    <row r="19" spans="1:6" ht="18" customHeight="1">
      <c r="A19" s="135" t="s">
        <v>169</v>
      </c>
      <c r="B19" s="88">
        <v>1041</v>
      </c>
      <c r="C19" s="89">
        <v>975</v>
      </c>
      <c r="D19" s="89">
        <v>916</v>
      </c>
      <c r="E19" s="89">
        <v>648</v>
      </c>
      <c r="F19" s="90">
        <v>512</v>
      </c>
    </row>
    <row r="20" spans="1:6" ht="18" customHeight="1">
      <c r="A20" s="130" t="s">
        <v>170</v>
      </c>
      <c r="B20" s="258">
        <v>5</v>
      </c>
      <c r="C20" s="259">
        <v>14</v>
      </c>
      <c r="D20" s="259">
        <v>6</v>
      </c>
      <c r="E20" s="259">
        <v>13</v>
      </c>
      <c r="F20" s="260">
        <v>11</v>
      </c>
    </row>
    <row r="21" spans="1:6" ht="18" customHeight="1" thickBot="1">
      <c r="A21" s="267" t="s">
        <v>171</v>
      </c>
      <c r="B21" s="261">
        <v>7</v>
      </c>
      <c r="C21" s="262">
        <v>17</v>
      </c>
      <c r="D21" s="262">
        <v>9</v>
      </c>
      <c r="E21" s="262">
        <v>19</v>
      </c>
      <c r="F21" s="263">
        <v>11</v>
      </c>
    </row>
    <row r="22" spans="1:6" ht="18" customHeight="1">
      <c r="A22" s="373" t="s">
        <v>277</v>
      </c>
      <c r="B22" s="373"/>
      <c r="C22" s="373"/>
      <c r="D22" s="373"/>
      <c r="E22" s="373"/>
      <c r="F22" s="373"/>
    </row>
    <row r="23" spans="1:6" ht="18" customHeight="1">
      <c r="A23" s="374"/>
      <c r="B23" s="374"/>
      <c r="C23" s="374"/>
      <c r="D23" s="374"/>
      <c r="E23" s="374"/>
      <c r="F23" s="374"/>
    </row>
    <row r="24" spans="1:6" ht="18" customHeight="1">
      <c r="A24" s="374"/>
      <c r="B24" s="374"/>
      <c r="C24" s="374"/>
      <c r="D24" s="374"/>
      <c r="E24" s="374"/>
      <c r="F24" s="374"/>
    </row>
    <row r="25" spans="1:6" ht="18" customHeight="1">
      <c r="A25" s="324"/>
      <c r="B25" s="324"/>
      <c r="C25" s="324"/>
      <c r="D25" s="324"/>
      <c r="E25" s="324"/>
      <c r="F25" s="324"/>
    </row>
    <row r="26" ht="18" customHeight="1">
      <c r="A26" s="41" t="s">
        <v>251</v>
      </c>
    </row>
    <row r="27" spans="1:256" ht="9" customHeight="1" thickBo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c r="IC27" s="80"/>
      <c r="ID27" s="80"/>
      <c r="IE27" s="80"/>
      <c r="IF27" s="80"/>
      <c r="IG27" s="80"/>
      <c r="IH27" s="80"/>
      <c r="II27" s="80"/>
      <c r="IJ27" s="80"/>
      <c r="IK27" s="80"/>
      <c r="IL27" s="80"/>
      <c r="IM27" s="80"/>
      <c r="IN27" s="80"/>
      <c r="IO27" s="80"/>
      <c r="IP27" s="80"/>
      <c r="IQ27" s="80"/>
      <c r="IR27" s="80"/>
      <c r="IS27" s="80"/>
      <c r="IT27" s="80"/>
      <c r="IU27" s="80"/>
      <c r="IV27" s="80"/>
    </row>
    <row r="28" spans="1:6" ht="18" customHeight="1" thickBot="1">
      <c r="A28" s="268" t="s">
        <v>172</v>
      </c>
      <c r="B28" s="104" t="s">
        <v>12</v>
      </c>
      <c r="C28" s="105" t="s">
        <v>13</v>
      </c>
      <c r="D28" s="105" t="s">
        <v>14</v>
      </c>
      <c r="E28" s="105" t="s">
        <v>15</v>
      </c>
      <c r="F28" s="44" t="s">
        <v>16</v>
      </c>
    </row>
    <row r="29" spans="1:6" ht="18" customHeight="1">
      <c r="A29" s="228" t="s">
        <v>173</v>
      </c>
      <c r="B29" s="113">
        <v>2</v>
      </c>
      <c r="C29" s="114">
        <v>1</v>
      </c>
      <c r="D29" s="114">
        <v>2</v>
      </c>
      <c r="E29" s="114">
        <v>2</v>
      </c>
      <c r="F29" s="115">
        <v>5</v>
      </c>
    </row>
    <row r="30" spans="1:6" ht="18" customHeight="1">
      <c r="A30" s="228" t="s">
        <v>174</v>
      </c>
      <c r="B30" s="113">
        <v>0</v>
      </c>
      <c r="C30" s="114">
        <v>3</v>
      </c>
      <c r="D30" s="114">
        <v>1</v>
      </c>
      <c r="E30" s="114">
        <v>1</v>
      </c>
      <c r="F30" s="115">
        <v>1</v>
      </c>
    </row>
    <row r="31" spans="1:6" ht="18" customHeight="1">
      <c r="A31" s="228" t="s">
        <v>175</v>
      </c>
      <c r="B31" s="113">
        <v>0</v>
      </c>
      <c r="C31" s="114">
        <v>0</v>
      </c>
      <c r="D31" s="114">
        <v>0</v>
      </c>
      <c r="E31" s="114">
        <v>0</v>
      </c>
      <c r="F31" s="115">
        <v>1</v>
      </c>
    </row>
    <row r="32" spans="1:6" ht="18" customHeight="1">
      <c r="A32" s="228" t="s">
        <v>176</v>
      </c>
      <c r="B32" s="113">
        <v>1</v>
      </c>
      <c r="C32" s="114">
        <v>1</v>
      </c>
      <c r="D32" s="114">
        <v>0</v>
      </c>
      <c r="E32" s="114">
        <v>0</v>
      </c>
      <c r="F32" s="115">
        <v>2</v>
      </c>
    </row>
    <row r="33" spans="1:6" ht="18" customHeight="1">
      <c r="A33" s="228" t="s">
        <v>177</v>
      </c>
      <c r="B33" s="113">
        <v>0</v>
      </c>
      <c r="C33" s="114">
        <v>1</v>
      </c>
      <c r="D33" s="114">
        <v>0</v>
      </c>
      <c r="E33" s="114">
        <v>0</v>
      </c>
      <c r="F33" s="115">
        <v>0</v>
      </c>
    </row>
    <row r="34" spans="1:6" ht="18" customHeight="1">
      <c r="A34" s="228" t="s">
        <v>178</v>
      </c>
      <c r="B34" s="113">
        <v>0</v>
      </c>
      <c r="C34" s="114">
        <v>1</v>
      </c>
      <c r="D34" s="114">
        <v>0</v>
      </c>
      <c r="E34" s="114">
        <v>0</v>
      </c>
      <c r="F34" s="115">
        <v>0</v>
      </c>
    </row>
    <row r="35" spans="1:6" ht="18" customHeight="1">
      <c r="A35" s="228" t="s">
        <v>179</v>
      </c>
      <c r="B35" s="113">
        <v>0</v>
      </c>
      <c r="C35" s="114">
        <v>0</v>
      </c>
      <c r="D35" s="114">
        <v>0</v>
      </c>
      <c r="E35" s="114">
        <v>1</v>
      </c>
      <c r="F35" s="115">
        <v>0</v>
      </c>
    </row>
    <row r="36" spans="1:6" ht="18" customHeight="1">
      <c r="A36" s="228" t="s">
        <v>180</v>
      </c>
      <c r="B36" s="113">
        <v>0</v>
      </c>
      <c r="C36" s="114">
        <v>0</v>
      </c>
      <c r="D36" s="114">
        <v>1</v>
      </c>
      <c r="E36" s="114">
        <v>0</v>
      </c>
      <c r="F36" s="115">
        <v>0</v>
      </c>
    </row>
    <row r="37" spans="1:6" ht="18" customHeight="1">
      <c r="A37" s="228" t="s">
        <v>181</v>
      </c>
      <c r="B37" s="113">
        <v>0</v>
      </c>
      <c r="C37" s="114">
        <v>1</v>
      </c>
      <c r="D37" s="114">
        <v>0</v>
      </c>
      <c r="E37" s="114">
        <v>0</v>
      </c>
      <c r="F37" s="115">
        <v>0</v>
      </c>
    </row>
    <row r="38" spans="1:6" ht="18" customHeight="1">
      <c r="A38" s="228" t="s">
        <v>182</v>
      </c>
      <c r="B38" s="113">
        <v>0</v>
      </c>
      <c r="C38" s="114">
        <v>0</v>
      </c>
      <c r="D38" s="114">
        <v>3</v>
      </c>
      <c r="E38" s="114">
        <v>1</v>
      </c>
      <c r="F38" s="115">
        <v>1</v>
      </c>
    </row>
    <row r="39" spans="1:6" ht="18" customHeight="1">
      <c r="A39" s="228" t="s">
        <v>183</v>
      </c>
      <c r="B39" s="113">
        <v>1</v>
      </c>
      <c r="C39" s="114">
        <v>2</v>
      </c>
      <c r="D39" s="114">
        <v>2</v>
      </c>
      <c r="E39" s="114">
        <v>0</v>
      </c>
      <c r="F39" s="115">
        <v>0</v>
      </c>
    </row>
    <row r="40" spans="1:6" ht="18" customHeight="1">
      <c r="A40" s="228" t="s">
        <v>184</v>
      </c>
      <c r="B40" s="113">
        <v>0</v>
      </c>
      <c r="C40" s="114">
        <v>0</v>
      </c>
      <c r="D40" s="114">
        <v>0</v>
      </c>
      <c r="E40" s="114">
        <v>4</v>
      </c>
      <c r="F40" s="115">
        <v>1</v>
      </c>
    </row>
    <row r="41" spans="1:6" ht="18" customHeight="1">
      <c r="A41" s="228" t="s">
        <v>185</v>
      </c>
      <c r="B41" s="113">
        <v>0</v>
      </c>
      <c r="C41" s="114">
        <v>0</v>
      </c>
      <c r="D41" s="114">
        <v>0</v>
      </c>
      <c r="E41" s="114">
        <v>4</v>
      </c>
      <c r="F41" s="115">
        <v>0</v>
      </c>
    </row>
    <row r="42" spans="1:6" ht="18" customHeight="1">
      <c r="A42" s="228" t="s">
        <v>186</v>
      </c>
      <c r="B42" s="113">
        <v>2</v>
      </c>
      <c r="C42" s="114">
        <v>1</v>
      </c>
      <c r="D42" s="114">
        <v>0</v>
      </c>
      <c r="E42" s="114">
        <v>0</v>
      </c>
      <c r="F42" s="115">
        <v>0</v>
      </c>
    </row>
    <row r="43" spans="1:6" ht="18" customHeight="1">
      <c r="A43" s="228" t="s">
        <v>187</v>
      </c>
      <c r="B43" s="113">
        <v>1</v>
      </c>
      <c r="C43" s="114">
        <v>5</v>
      </c>
      <c r="D43" s="114">
        <v>0</v>
      </c>
      <c r="E43" s="114">
        <v>0</v>
      </c>
      <c r="F43" s="115">
        <v>0</v>
      </c>
    </row>
    <row r="44" spans="1:6" ht="18" customHeight="1">
      <c r="A44" s="228" t="s">
        <v>188</v>
      </c>
      <c r="B44" s="113">
        <v>0</v>
      </c>
      <c r="C44" s="114">
        <v>0</v>
      </c>
      <c r="D44" s="114">
        <v>0</v>
      </c>
      <c r="E44" s="114">
        <v>2</v>
      </c>
      <c r="F44" s="115">
        <v>0</v>
      </c>
    </row>
    <row r="45" spans="1:6" ht="18" customHeight="1">
      <c r="A45" s="228" t="s">
        <v>189</v>
      </c>
      <c r="B45" s="113">
        <v>0</v>
      </c>
      <c r="C45" s="114">
        <v>1</v>
      </c>
      <c r="D45" s="114">
        <v>0</v>
      </c>
      <c r="E45" s="114">
        <v>3</v>
      </c>
      <c r="F45" s="115">
        <v>0</v>
      </c>
    </row>
    <row r="46" spans="1:6" ht="18" customHeight="1" thickBot="1">
      <c r="A46" s="269" t="s">
        <v>190</v>
      </c>
      <c r="B46" s="258">
        <v>0</v>
      </c>
      <c r="C46" s="259">
        <v>0</v>
      </c>
      <c r="D46" s="259">
        <v>0</v>
      </c>
      <c r="E46" s="259">
        <v>1</v>
      </c>
      <c r="F46" s="260">
        <v>0</v>
      </c>
    </row>
    <row r="47" spans="1:6" ht="18" customHeight="1" thickBot="1">
      <c r="A47" s="268" t="s">
        <v>27</v>
      </c>
      <c r="B47" s="42">
        <v>7</v>
      </c>
      <c r="C47" s="43">
        <v>17</v>
      </c>
      <c r="D47" s="43">
        <v>9</v>
      </c>
      <c r="E47" s="43">
        <v>19</v>
      </c>
      <c r="F47" s="44">
        <v>11</v>
      </c>
    </row>
    <row r="49" ht="18" customHeight="1">
      <c r="A49" s="41" t="s">
        <v>252</v>
      </c>
    </row>
    <row r="50" ht="9" customHeight="1" thickBot="1">
      <c r="A50" s="41"/>
    </row>
    <row r="51" spans="1:6" ht="18" customHeight="1" thickBot="1">
      <c r="A51" s="218" t="s">
        <v>158</v>
      </c>
      <c r="B51" s="243" t="s">
        <v>12</v>
      </c>
      <c r="C51" s="105" t="s">
        <v>13</v>
      </c>
      <c r="D51" s="105" t="s">
        <v>14</v>
      </c>
      <c r="E51" s="105" t="s">
        <v>15</v>
      </c>
      <c r="F51" s="44" t="s">
        <v>16</v>
      </c>
    </row>
    <row r="52" spans="1:6" ht="18" customHeight="1">
      <c r="A52" s="270" t="s">
        <v>191</v>
      </c>
      <c r="B52" s="244">
        <v>358</v>
      </c>
      <c r="C52" s="221">
        <v>214</v>
      </c>
      <c r="D52" s="221">
        <v>318</v>
      </c>
      <c r="E52" s="221">
        <v>160</v>
      </c>
      <c r="F52" s="222">
        <v>163</v>
      </c>
    </row>
    <row r="53" spans="1:6" ht="18" customHeight="1">
      <c r="A53" s="271" t="s">
        <v>192</v>
      </c>
      <c r="B53" s="250">
        <v>12</v>
      </c>
      <c r="C53" s="114">
        <v>52</v>
      </c>
      <c r="D53" s="114">
        <v>55</v>
      </c>
      <c r="E53" s="114">
        <v>68</v>
      </c>
      <c r="F53" s="115">
        <v>35</v>
      </c>
    </row>
    <row r="54" spans="1:6" ht="18" customHeight="1">
      <c r="A54" s="242" t="s">
        <v>193</v>
      </c>
      <c r="B54" s="250">
        <v>36</v>
      </c>
      <c r="C54" s="114">
        <v>43</v>
      </c>
      <c r="D54" s="114">
        <v>116</v>
      </c>
      <c r="E54" s="114">
        <v>77</v>
      </c>
      <c r="F54" s="115">
        <v>41</v>
      </c>
    </row>
    <row r="55" spans="1:6" ht="18" customHeight="1" thickBot="1">
      <c r="A55" s="271" t="s">
        <v>194</v>
      </c>
      <c r="B55" s="250">
        <v>13</v>
      </c>
      <c r="C55" s="114">
        <v>18</v>
      </c>
      <c r="D55" s="114">
        <v>19</v>
      </c>
      <c r="E55" s="114">
        <v>10</v>
      </c>
      <c r="F55" s="115">
        <v>11</v>
      </c>
    </row>
    <row r="56" spans="1:6" ht="18" customHeight="1" thickBot="1">
      <c r="A56" s="272" t="s">
        <v>27</v>
      </c>
      <c r="B56" s="235">
        <v>419</v>
      </c>
      <c r="C56" s="120">
        <v>327</v>
      </c>
      <c r="D56" s="120">
        <v>508</v>
      </c>
      <c r="E56" s="120">
        <v>315</v>
      </c>
      <c r="F56" s="121">
        <v>250</v>
      </c>
    </row>
  </sheetData>
  <sheetProtection/>
  <mergeCells count="1">
    <mergeCell ref="A22:F24"/>
  </mergeCells>
  <printOptions/>
  <pageMargins left="0.7086614173228347" right="0.7086614173228347" top="0.7480314960629921" bottom="0.7480314960629921" header="0.31496062992125984" footer="0.31496062992125984"/>
  <pageSetup fitToHeight="2" horizontalDpi="600" verticalDpi="600" orientation="landscape" paperSize="9" r:id="rId1"/>
  <rowBreaks count="3" manualBreakCount="3">
    <brk id="15" max="255" man="1"/>
    <brk id="25" max="6" man="1"/>
    <brk id="48" max="6" man="1"/>
  </rowBreaks>
</worksheet>
</file>

<file path=xl/worksheets/sheet13.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A1" sqref="A1"/>
    </sheetView>
  </sheetViews>
  <sheetFormatPr defaultColWidth="9.140625" defaultRowHeight="18" customHeight="1"/>
  <cols>
    <col min="1" max="1" width="37.421875" style="0" customWidth="1"/>
    <col min="2" max="6" width="11.7109375" style="0" customWidth="1"/>
  </cols>
  <sheetData>
    <row r="1" spans="1:6" ht="18" customHeight="1">
      <c r="A1" s="273" t="s">
        <v>295</v>
      </c>
      <c r="B1" s="274"/>
      <c r="C1" s="274"/>
      <c r="D1" s="274"/>
      <c r="E1" s="274"/>
      <c r="F1" s="274"/>
    </row>
    <row r="2" spans="1:6" ht="9" customHeight="1" thickBot="1">
      <c r="A2" s="1"/>
      <c r="B2" s="1"/>
      <c r="C2" s="1"/>
      <c r="D2" s="1"/>
      <c r="E2" s="1"/>
      <c r="F2" s="1"/>
    </row>
    <row r="3" spans="1:6" ht="18" customHeight="1" thickBot="1">
      <c r="A3" s="275" t="s">
        <v>195</v>
      </c>
      <c r="B3" s="276" t="s">
        <v>12</v>
      </c>
      <c r="C3" s="276" t="s">
        <v>13</v>
      </c>
      <c r="D3" s="276" t="s">
        <v>14</v>
      </c>
      <c r="E3" s="276" t="s">
        <v>15</v>
      </c>
      <c r="F3" s="276" t="s">
        <v>16</v>
      </c>
    </row>
    <row r="4" spans="1:6" ht="18" customHeight="1">
      <c r="A4" s="277" t="s">
        <v>196</v>
      </c>
      <c r="B4" s="278">
        <v>3528</v>
      </c>
      <c r="C4" s="279">
        <v>3316</v>
      </c>
      <c r="D4" s="279">
        <v>3290</v>
      </c>
      <c r="E4" s="279">
        <v>3215</v>
      </c>
      <c r="F4" s="280">
        <v>3648</v>
      </c>
    </row>
    <row r="5" spans="1:6" ht="18" customHeight="1">
      <c r="A5" s="281" t="s">
        <v>195</v>
      </c>
      <c r="B5" s="282">
        <v>858</v>
      </c>
      <c r="C5" s="283">
        <v>619</v>
      </c>
      <c r="D5" s="283">
        <v>502</v>
      </c>
      <c r="E5" s="283">
        <v>461</v>
      </c>
      <c r="F5" s="284">
        <v>476</v>
      </c>
    </row>
    <row r="6" spans="1:6" ht="18" customHeight="1">
      <c r="A6" s="281" t="s">
        <v>197</v>
      </c>
      <c r="B6" s="282">
        <v>587</v>
      </c>
      <c r="C6" s="283">
        <v>384</v>
      </c>
      <c r="D6" s="283">
        <v>309</v>
      </c>
      <c r="E6" s="283">
        <v>273</v>
      </c>
      <c r="F6" s="284">
        <v>278</v>
      </c>
    </row>
    <row r="7" spans="1:6" ht="18" customHeight="1" thickBot="1">
      <c r="A7" s="285" t="s">
        <v>198</v>
      </c>
      <c r="B7" s="286">
        <v>271</v>
      </c>
      <c r="C7" s="287">
        <v>235</v>
      </c>
      <c r="D7" s="287">
        <v>193</v>
      </c>
      <c r="E7" s="287">
        <v>188</v>
      </c>
      <c r="F7" s="288">
        <v>198</v>
      </c>
    </row>
    <row r="8" spans="1:6" ht="18" customHeight="1">
      <c r="A8" s="22"/>
      <c r="B8" s="23"/>
      <c r="C8" s="23"/>
      <c r="D8" s="23"/>
      <c r="E8" s="23"/>
      <c r="F8" s="23"/>
    </row>
    <row r="9" spans="1:6" ht="18" customHeight="1">
      <c r="A9" s="273" t="s">
        <v>296</v>
      </c>
      <c r="B9" s="274"/>
      <c r="C9" s="274"/>
      <c r="D9" s="274"/>
      <c r="E9" s="274"/>
      <c r="F9" s="274"/>
    </row>
    <row r="10" spans="1:6" ht="9" customHeight="1" thickBot="1">
      <c r="A10" s="1"/>
      <c r="B10" s="1"/>
      <c r="C10" s="1"/>
      <c r="D10" s="1"/>
      <c r="E10" s="1"/>
      <c r="F10" s="1"/>
    </row>
    <row r="11" spans="1:6" ht="18" customHeight="1" thickBot="1">
      <c r="A11" s="275" t="s">
        <v>199</v>
      </c>
      <c r="B11" s="276" t="s">
        <v>12</v>
      </c>
      <c r="C11" s="276" t="s">
        <v>13</v>
      </c>
      <c r="D11" s="276" t="s">
        <v>14</v>
      </c>
      <c r="E11" s="276" t="s">
        <v>15</v>
      </c>
      <c r="F11" s="276" t="s">
        <v>16</v>
      </c>
    </row>
    <row r="12" spans="1:6" ht="18" customHeight="1">
      <c r="A12" s="289" t="s">
        <v>200</v>
      </c>
      <c r="B12" s="290">
        <v>415</v>
      </c>
      <c r="C12" s="279">
        <v>313</v>
      </c>
      <c r="D12" s="279">
        <v>209</v>
      </c>
      <c r="E12" s="279">
        <v>209</v>
      </c>
      <c r="F12" s="280">
        <v>162</v>
      </c>
    </row>
    <row r="13" spans="1:6" ht="18" customHeight="1">
      <c r="A13" s="291" t="s">
        <v>201</v>
      </c>
      <c r="B13" s="292">
        <v>108</v>
      </c>
      <c r="C13" s="283">
        <v>97</v>
      </c>
      <c r="D13" s="283">
        <v>64</v>
      </c>
      <c r="E13" s="283">
        <v>66</v>
      </c>
      <c r="F13" s="284">
        <v>38</v>
      </c>
    </row>
    <row r="14" spans="1:6" ht="18" customHeight="1" thickBot="1">
      <c r="A14" s="293" t="s">
        <v>202</v>
      </c>
      <c r="B14" s="294">
        <v>8</v>
      </c>
      <c r="C14" s="287">
        <v>4</v>
      </c>
      <c r="D14" s="287">
        <v>5</v>
      </c>
      <c r="E14" s="287">
        <v>1</v>
      </c>
      <c r="F14" s="288">
        <v>3</v>
      </c>
    </row>
    <row r="15" spans="1:6" ht="18" customHeight="1" thickBot="1">
      <c r="A15" s="295" t="s">
        <v>27</v>
      </c>
      <c r="B15" s="296">
        <v>531</v>
      </c>
      <c r="C15" s="296">
        <v>414</v>
      </c>
      <c r="D15" s="296">
        <v>278</v>
      </c>
      <c r="E15" s="296">
        <v>276</v>
      </c>
      <c r="F15" s="296">
        <v>203</v>
      </c>
    </row>
    <row r="16" spans="1:6" ht="18" customHeight="1">
      <c r="A16" s="24"/>
      <c r="B16" s="25"/>
      <c r="C16" s="25"/>
      <c r="D16" s="25"/>
      <c r="E16" s="25"/>
      <c r="F16" s="25"/>
    </row>
    <row r="17" spans="1:6" ht="18" customHeight="1">
      <c r="A17" s="273" t="s">
        <v>297</v>
      </c>
      <c r="B17" s="274"/>
      <c r="C17" s="274"/>
      <c r="D17" s="274"/>
      <c r="E17" s="274"/>
      <c r="F17" s="274"/>
    </row>
    <row r="18" spans="1:6" ht="9" customHeight="1" thickBot="1">
      <c r="A18" s="1"/>
      <c r="B18" s="1"/>
      <c r="C18" s="1"/>
      <c r="D18" s="1"/>
      <c r="E18" s="1"/>
      <c r="F18" s="1"/>
    </row>
    <row r="19" spans="1:6" ht="18" customHeight="1" thickBot="1">
      <c r="A19" s="297" t="s">
        <v>203</v>
      </c>
      <c r="B19" s="276" t="s">
        <v>12</v>
      </c>
      <c r="C19" s="276" t="s">
        <v>13</v>
      </c>
      <c r="D19" s="276" t="s">
        <v>14</v>
      </c>
      <c r="E19" s="276" t="s">
        <v>15</v>
      </c>
      <c r="F19" s="276" t="s">
        <v>16</v>
      </c>
    </row>
    <row r="20" spans="1:6" ht="18" customHeight="1">
      <c r="A20" s="298" t="s">
        <v>204</v>
      </c>
      <c r="B20" s="290">
        <v>88</v>
      </c>
      <c r="C20" s="279">
        <v>69</v>
      </c>
      <c r="D20" s="279">
        <v>43</v>
      </c>
      <c r="E20" s="279">
        <v>62</v>
      </c>
      <c r="F20" s="280">
        <v>56</v>
      </c>
    </row>
    <row r="21" spans="1:6" ht="18" customHeight="1">
      <c r="A21" s="291" t="s">
        <v>205</v>
      </c>
      <c r="B21" s="292">
        <v>111</v>
      </c>
      <c r="C21" s="283">
        <v>71</v>
      </c>
      <c r="D21" s="283">
        <v>52</v>
      </c>
      <c r="E21" s="283">
        <v>54</v>
      </c>
      <c r="F21" s="284">
        <v>52</v>
      </c>
    </row>
    <row r="22" spans="1:6" ht="18" customHeight="1">
      <c r="A22" s="291" t="s">
        <v>206</v>
      </c>
      <c r="B22" s="292">
        <v>94</v>
      </c>
      <c r="C22" s="283">
        <v>72</v>
      </c>
      <c r="D22" s="283">
        <v>48</v>
      </c>
      <c r="E22" s="283">
        <v>32</v>
      </c>
      <c r="F22" s="284">
        <v>11</v>
      </c>
    </row>
    <row r="23" spans="1:6" ht="18" customHeight="1">
      <c r="A23" s="291" t="s">
        <v>207</v>
      </c>
      <c r="B23" s="292">
        <v>43</v>
      </c>
      <c r="C23" s="283">
        <v>33</v>
      </c>
      <c r="D23" s="283">
        <v>24</v>
      </c>
      <c r="E23" s="283">
        <v>21</v>
      </c>
      <c r="F23" s="284">
        <v>13</v>
      </c>
    </row>
    <row r="24" spans="1:6" ht="18" customHeight="1">
      <c r="A24" s="291" t="s">
        <v>208</v>
      </c>
      <c r="B24" s="292">
        <v>28</v>
      </c>
      <c r="C24" s="283">
        <v>34</v>
      </c>
      <c r="D24" s="283">
        <v>18</v>
      </c>
      <c r="E24" s="283">
        <v>20</v>
      </c>
      <c r="F24" s="284">
        <v>6</v>
      </c>
    </row>
    <row r="25" spans="1:6" ht="18" customHeight="1">
      <c r="A25" s="291" t="s">
        <v>209</v>
      </c>
      <c r="B25" s="292">
        <v>23</v>
      </c>
      <c r="C25" s="283">
        <v>16</v>
      </c>
      <c r="D25" s="283">
        <v>8</v>
      </c>
      <c r="E25" s="283">
        <v>10</v>
      </c>
      <c r="F25" s="284">
        <v>17</v>
      </c>
    </row>
    <row r="26" spans="1:6" ht="18" customHeight="1">
      <c r="A26" s="291" t="s">
        <v>210</v>
      </c>
      <c r="B26" s="292">
        <v>10</v>
      </c>
      <c r="C26" s="283">
        <v>6</v>
      </c>
      <c r="D26" s="283">
        <v>10</v>
      </c>
      <c r="E26" s="283">
        <v>7</v>
      </c>
      <c r="F26" s="284">
        <v>2</v>
      </c>
    </row>
    <row r="27" spans="1:6" ht="18" customHeight="1">
      <c r="A27" s="291" t="s">
        <v>211</v>
      </c>
      <c r="B27" s="292">
        <v>7</v>
      </c>
      <c r="C27" s="283">
        <v>3</v>
      </c>
      <c r="D27" s="283">
        <v>2</v>
      </c>
      <c r="E27" s="283">
        <v>2</v>
      </c>
      <c r="F27" s="284">
        <v>3</v>
      </c>
    </row>
    <row r="28" spans="1:6" ht="18" customHeight="1">
      <c r="A28" s="291" t="s">
        <v>212</v>
      </c>
      <c r="B28" s="292">
        <v>2</v>
      </c>
      <c r="C28" s="283">
        <v>6</v>
      </c>
      <c r="D28" s="283">
        <v>3</v>
      </c>
      <c r="E28" s="283">
        <v>1</v>
      </c>
      <c r="F28" s="284">
        <v>0</v>
      </c>
    </row>
    <row r="29" spans="1:6" ht="18" customHeight="1">
      <c r="A29" s="291" t="s">
        <v>253</v>
      </c>
      <c r="B29" s="292">
        <v>1</v>
      </c>
      <c r="C29" s="283">
        <v>2</v>
      </c>
      <c r="D29" s="283">
        <v>0</v>
      </c>
      <c r="E29" s="283">
        <v>0</v>
      </c>
      <c r="F29" s="284">
        <v>0</v>
      </c>
    </row>
    <row r="30" spans="1:6" ht="18" customHeight="1" thickBot="1">
      <c r="A30" s="293" t="s">
        <v>213</v>
      </c>
      <c r="B30" s="294">
        <v>8</v>
      </c>
      <c r="C30" s="287">
        <v>1</v>
      </c>
      <c r="D30" s="287">
        <v>1</v>
      </c>
      <c r="E30" s="287">
        <v>0</v>
      </c>
      <c r="F30" s="288">
        <v>2</v>
      </c>
    </row>
    <row r="31" spans="1:6" ht="18" customHeight="1" thickBot="1">
      <c r="A31" s="299" t="s">
        <v>27</v>
      </c>
      <c r="B31" s="296">
        <v>415</v>
      </c>
      <c r="C31" s="296">
        <v>313</v>
      </c>
      <c r="D31" s="296">
        <v>209</v>
      </c>
      <c r="E31" s="296">
        <v>209</v>
      </c>
      <c r="F31" s="296">
        <v>162</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94" r:id="rId1"/>
</worksheet>
</file>

<file path=xl/worksheets/sheet14.xml><?xml version="1.0" encoding="utf-8"?>
<worksheet xmlns="http://schemas.openxmlformats.org/spreadsheetml/2006/main" xmlns:r="http://schemas.openxmlformats.org/officeDocument/2006/relationships">
  <dimension ref="A1:K43"/>
  <sheetViews>
    <sheetView zoomScalePageLayoutView="0" workbookViewId="0" topLeftCell="A1">
      <selection activeCell="A1" sqref="A1"/>
    </sheetView>
  </sheetViews>
  <sheetFormatPr defaultColWidth="9.140625" defaultRowHeight="15"/>
  <cols>
    <col min="1" max="1" width="20.140625" style="0" customWidth="1"/>
    <col min="2" max="3" width="22.7109375" style="0" customWidth="1"/>
  </cols>
  <sheetData>
    <row r="1" spans="1:6" ht="15">
      <c r="A1" s="80" t="s">
        <v>298</v>
      </c>
      <c r="B1" s="2"/>
      <c r="C1" s="2"/>
      <c r="D1" s="2"/>
      <c r="E1" s="2"/>
      <c r="F1" s="2"/>
    </row>
    <row r="2" ht="15.75" thickBot="1"/>
    <row r="3" spans="1:3" ht="85.5" customHeight="1" thickBot="1">
      <c r="A3" s="314" t="s">
        <v>254</v>
      </c>
      <c r="B3" s="315" t="s">
        <v>214</v>
      </c>
      <c r="C3" s="59" t="s">
        <v>215</v>
      </c>
    </row>
    <row r="4" spans="1:3" ht="15">
      <c r="A4" s="306" t="s">
        <v>255</v>
      </c>
      <c r="B4" s="300">
        <v>341</v>
      </c>
      <c r="C4" s="301" t="s">
        <v>216</v>
      </c>
    </row>
    <row r="5" spans="1:3" ht="15">
      <c r="A5" s="307" t="s">
        <v>256</v>
      </c>
      <c r="B5" s="302">
        <v>327</v>
      </c>
      <c r="C5" s="303" t="s">
        <v>216</v>
      </c>
    </row>
    <row r="6" spans="1:3" ht="15">
      <c r="A6" s="307" t="s">
        <v>257</v>
      </c>
      <c r="B6" s="302">
        <v>318</v>
      </c>
      <c r="C6" s="303" t="s">
        <v>216</v>
      </c>
    </row>
    <row r="7" spans="1:3" ht="15">
      <c r="A7" s="307" t="s">
        <v>258</v>
      </c>
      <c r="B7" s="302">
        <v>283</v>
      </c>
      <c r="C7" s="303" t="s">
        <v>216</v>
      </c>
    </row>
    <row r="8" spans="1:3" ht="15">
      <c r="A8" s="307" t="s">
        <v>259</v>
      </c>
      <c r="B8" s="302">
        <v>277</v>
      </c>
      <c r="C8" s="303" t="s">
        <v>216</v>
      </c>
    </row>
    <row r="9" spans="1:3" ht="15">
      <c r="A9" s="308" t="s">
        <v>260</v>
      </c>
      <c r="B9" s="302">
        <v>270</v>
      </c>
      <c r="C9" s="303" t="s">
        <v>216</v>
      </c>
    </row>
    <row r="10" spans="1:3" ht="15">
      <c r="A10" s="307" t="s">
        <v>261</v>
      </c>
      <c r="B10" s="302">
        <v>277</v>
      </c>
      <c r="C10" s="303" t="s">
        <v>216</v>
      </c>
    </row>
    <row r="11" spans="1:3" ht="15">
      <c r="A11" s="307" t="s">
        <v>262</v>
      </c>
      <c r="B11" s="302">
        <v>267</v>
      </c>
      <c r="C11" s="303" t="s">
        <v>216</v>
      </c>
    </row>
    <row r="12" spans="1:3" ht="15">
      <c r="A12" s="307" t="s">
        <v>263</v>
      </c>
      <c r="B12" s="302">
        <v>266</v>
      </c>
      <c r="C12" s="303" t="s">
        <v>216</v>
      </c>
    </row>
    <row r="13" spans="1:3" ht="15">
      <c r="A13" s="307" t="s">
        <v>264</v>
      </c>
      <c r="B13" s="302">
        <v>267</v>
      </c>
      <c r="C13" s="303" t="s">
        <v>216</v>
      </c>
    </row>
    <row r="14" spans="1:3" ht="15">
      <c r="A14" s="307" t="s">
        <v>273</v>
      </c>
      <c r="B14" s="302">
        <v>235</v>
      </c>
      <c r="C14" s="303" t="s">
        <v>216</v>
      </c>
    </row>
    <row r="15" spans="1:3" ht="15">
      <c r="A15" s="307" t="s">
        <v>265</v>
      </c>
      <c r="B15" s="302">
        <v>240</v>
      </c>
      <c r="C15" s="303" t="s">
        <v>216</v>
      </c>
    </row>
    <row r="16" spans="1:3" ht="15">
      <c r="A16" s="307" t="s">
        <v>266</v>
      </c>
      <c r="B16" s="302">
        <v>213</v>
      </c>
      <c r="C16" s="303" t="s">
        <v>216</v>
      </c>
    </row>
    <row r="17" spans="1:3" ht="15">
      <c r="A17" s="307" t="s">
        <v>267</v>
      </c>
      <c r="B17" s="302">
        <v>237</v>
      </c>
      <c r="C17" s="303">
        <v>98</v>
      </c>
    </row>
    <row r="18" spans="1:3" ht="15">
      <c r="A18" s="307" t="s">
        <v>268</v>
      </c>
      <c r="B18" s="302">
        <v>272</v>
      </c>
      <c r="C18" s="303">
        <v>80</v>
      </c>
    </row>
    <row r="19" spans="1:3" ht="15">
      <c r="A19" s="307" t="s">
        <v>269</v>
      </c>
      <c r="B19" s="302">
        <v>301</v>
      </c>
      <c r="C19" s="303">
        <v>91</v>
      </c>
    </row>
    <row r="20" spans="1:3" ht="15.75" thickBot="1">
      <c r="A20" s="309" t="s">
        <v>270</v>
      </c>
      <c r="B20" s="304">
        <v>324</v>
      </c>
      <c r="C20" s="305">
        <v>93</v>
      </c>
    </row>
    <row r="21" spans="1:6" ht="15" customHeight="1">
      <c r="A21" s="317"/>
      <c r="B21" s="317"/>
      <c r="C21" s="317"/>
      <c r="D21" s="317"/>
      <c r="E21" s="317"/>
      <c r="F21" s="317"/>
    </row>
    <row r="22" spans="1:6" ht="15">
      <c r="A22" s="317"/>
      <c r="B22" s="317"/>
      <c r="C22" s="317"/>
      <c r="D22" s="317"/>
      <c r="E22" s="317"/>
      <c r="F22" s="317"/>
    </row>
    <row r="23" spans="1:6" ht="15">
      <c r="A23" s="317"/>
      <c r="B23" s="317"/>
      <c r="C23" s="317"/>
      <c r="D23" s="317"/>
      <c r="E23" s="317"/>
      <c r="F23" s="317"/>
    </row>
    <row r="24" spans="1:6" ht="15" customHeight="1" hidden="1">
      <c r="A24" s="317"/>
      <c r="B24" s="317"/>
      <c r="C24" s="317"/>
      <c r="D24" s="317"/>
      <c r="E24" s="317"/>
      <c r="F24" s="317"/>
    </row>
    <row r="25" spans="1:6" ht="15" customHeight="1" hidden="1">
      <c r="A25" s="317"/>
      <c r="B25" s="317"/>
      <c r="C25" s="317"/>
      <c r="D25" s="317"/>
      <c r="E25" s="317"/>
      <c r="F25" s="317"/>
    </row>
    <row r="26" spans="1:6" ht="15">
      <c r="A26" s="317"/>
      <c r="B26" s="317"/>
      <c r="C26" s="317"/>
      <c r="D26" s="317"/>
      <c r="E26" s="317"/>
      <c r="F26" s="317"/>
    </row>
    <row r="27" spans="1:6" ht="15">
      <c r="A27" s="310"/>
      <c r="B27" s="310"/>
      <c r="C27" s="310"/>
      <c r="D27" s="310"/>
      <c r="E27" s="310"/>
      <c r="F27" s="310"/>
    </row>
    <row r="28" spans="1:7" ht="15">
      <c r="A28" s="316"/>
      <c r="B28" s="316"/>
      <c r="C28" s="316"/>
      <c r="D28" s="316"/>
      <c r="E28" s="316"/>
      <c r="F28" s="316"/>
      <c r="G28" s="316"/>
    </row>
    <row r="29" spans="1:11" ht="15" customHeight="1" hidden="1">
      <c r="A29" s="316"/>
      <c r="B29" s="316"/>
      <c r="C29" s="316"/>
      <c r="D29" s="316"/>
      <c r="E29" s="316"/>
      <c r="F29" s="316"/>
      <c r="G29" s="316"/>
      <c r="H29" s="312"/>
      <c r="I29" s="311"/>
      <c r="J29" s="311"/>
      <c r="K29" s="311"/>
    </row>
    <row r="30" spans="1:11" ht="15">
      <c r="A30" s="316"/>
      <c r="B30" s="316"/>
      <c r="C30" s="316"/>
      <c r="D30" s="316"/>
      <c r="E30" s="316"/>
      <c r="F30" s="316"/>
      <c r="G30" s="316"/>
      <c r="H30" s="312"/>
      <c r="I30" s="311"/>
      <c r="J30" s="311"/>
      <c r="K30" s="311"/>
    </row>
    <row r="31" spans="1:11" ht="15" customHeight="1" hidden="1">
      <c r="A31" s="316"/>
      <c r="B31" s="316"/>
      <c r="C31" s="316"/>
      <c r="D31" s="316"/>
      <c r="E31" s="316"/>
      <c r="F31" s="316"/>
      <c r="G31" s="316"/>
      <c r="H31" s="312"/>
      <c r="I31" s="311"/>
      <c r="J31" s="311"/>
      <c r="K31" s="311"/>
    </row>
    <row r="32" spans="1:11" ht="15" customHeight="1" hidden="1">
      <c r="A32" s="316"/>
      <c r="B32" s="316"/>
      <c r="C32" s="316"/>
      <c r="D32" s="316"/>
      <c r="E32" s="316"/>
      <c r="F32" s="316"/>
      <c r="G32" s="316"/>
      <c r="H32" s="312"/>
      <c r="I32" s="311"/>
      <c r="J32" s="311"/>
      <c r="K32" s="311"/>
    </row>
    <row r="33" spans="1:11" ht="15">
      <c r="A33" s="316"/>
      <c r="B33" s="316"/>
      <c r="C33" s="316"/>
      <c r="D33" s="316"/>
      <c r="E33" s="316"/>
      <c r="F33" s="316"/>
      <c r="G33" s="316"/>
      <c r="H33" s="313"/>
      <c r="I33" s="311"/>
      <c r="J33" s="311"/>
      <c r="K33" s="311"/>
    </row>
    <row r="34" spans="1:11" ht="15">
      <c r="A34" s="312"/>
      <c r="B34" s="312"/>
      <c r="C34" s="312"/>
      <c r="D34" s="312"/>
      <c r="E34" s="312"/>
      <c r="F34" s="312"/>
      <c r="G34" s="312"/>
      <c r="H34" s="312"/>
      <c r="I34" s="311"/>
      <c r="J34" s="311"/>
      <c r="K34" s="311"/>
    </row>
    <row r="35" spans="1:11" ht="15">
      <c r="A35" s="311"/>
      <c r="B35" s="311"/>
      <c r="C35" s="311"/>
      <c r="D35" s="311"/>
      <c r="E35" s="311"/>
      <c r="F35" s="311"/>
      <c r="G35" s="311"/>
      <c r="H35" s="311"/>
      <c r="I35" s="311"/>
      <c r="J35" s="311"/>
      <c r="K35" s="311"/>
    </row>
    <row r="36" spans="1:11" ht="15">
      <c r="A36" s="311"/>
      <c r="B36" s="311"/>
      <c r="C36" s="311"/>
      <c r="D36" s="311"/>
      <c r="E36" s="311"/>
      <c r="F36" s="311"/>
      <c r="G36" s="311"/>
      <c r="H36" s="311"/>
      <c r="I36" s="311"/>
      <c r="J36" s="311"/>
      <c r="K36" s="311"/>
    </row>
    <row r="37" spans="1:11" ht="15">
      <c r="A37" s="311"/>
      <c r="B37" s="311"/>
      <c r="C37" s="311"/>
      <c r="D37" s="311"/>
      <c r="E37" s="311"/>
      <c r="F37" s="311"/>
      <c r="G37" s="311"/>
      <c r="H37" s="311"/>
      <c r="I37" s="311"/>
      <c r="J37" s="311"/>
      <c r="K37" s="311"/>
    </row>
    <row r="38" spans="1:11" ht="15">
      <c r="A38" s="311"/>
      <c r="B38" s="311"/>
      <c r="C38" s="311"/>
      <c r="D38" s="311"/>
      <c r="E38" s="311"/>
      <c r="F38" s="311"/>
      <c r="G38" s="311"/>
      <c r="H38" s="311"/>
      <c r="I38" s="311"/>
      <c r="J38" s="311"/>
      <c r="K38" s="311"/>
    </row>
    <row r="39" spans="1:11" ht="15">
      <c r="A39" s="311"/>
      <c r="B39" s="311"/>
      <c r="C39" s="311"/>
      <c r="D39" s="311"/>
      <c r="E39" s="311"/>
      <c r="F39" s="311"/>
      <c r="G39" s="311"/>
      <c r="H39" s="311"/>
      <c r="I39" s="311"/>
      <c r="J39" s="311"/>
      <c r="K39" s="311"/>
    </row>
    <row r="40" spans="1:11" ht="15">
      <c r="A40" s="311"/>
      <c r="B40" s="311"/>
      <c r="C40" s="311"/>
      <c r="D40" s="311"/>
      <c r="E40" s="311"/>
      <c r="F40" s="311"/>
      <c r="G40" s="311"/>
      <c r="H40" s="311"/>
      <c r="I40" s="311"/>
      <c r="J40" s="311"/>
      <c r="K40" s="311"/>
    </row>
    <row r="41" spans="1:11" ht="15">
      <c r="A41" s="311"/>
      <c r="B41" s="311"/>
      <c r="C41" s="311"/>
      <c r="D41" s="311"/>
      <c r="E41" s="311"/>
      <c r="F41" s="311"/>
      <c r="G41" s="311"/>
      <c r="H41" s="311"/>
      <c r="I41" s="311"/>
      <c r="J41" s="311"/>
      <c r="K41" s="311"/>
    </row>
    <row r="42" spans="1:6" ht="15">
      <c r="A42" s="311"/>
      <c r="B42" s="311"/>
      <c r="C42" s="311"/>
      <c r="D42" s="311"/>
      <c r="E42" s="311"/>
      <c r="F42" s="311"/>
    </row>
    <row r="43" spans="1:6" ht="15">
      <c r="A43" s="311"/>
      <c r="B43" s="311"/>
      <c r="C43" s="311"/>
      <c r="D43" s="311"/>
      <c r="E43" s="311"/>
      <c r="F43" s="311"/>
    </row>
  </sheetData>
  <sheetProtection/>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F8"/>
  <sheetViews>
    <sheetView zoomScalePageLayoutView="0" workbookViewId="0" topLeftCell="A1">
      <selection activeCell="A1" sqref="A1"/>
    </sheetView>
  </sheetViews>
  <sheetFormatPr defaultColWidth="9.140625" defaultRowHeight="13.5" customHeight="1"/>
  <cols>
    <col min="1" max="1" width="29.7109375" style="330" customWidth="1"/>
    <col min="2" max="2" width="20.57421875" style="328" customWidth="1"/>
    <col min="3" max="5" width="27.7109375" style="328" customWidth="1"/>
    <col min="6" max="6" width="18.7109375" style="328" customWidth="1"/>
    <col min="7" max="7" width="27.7109375" style="328" customWidth="1"/>
    <col min="8" max="9" width="9.140625" style="328" customWidth="1"/>
    <col min="10" max="11" width="9.140625" style="329" customWidth="1"/>
    <col min="12" max="16384" width="9.140625" style="330" customWidth="1"/>
  </cols>
  <sheetData>
    <row r="1" spans="1:16" ht="12.75" customHeight="1">
      <c r="A1" s="325" t="s">
        <v>278</v>
      </c>
      <c r="B1" s="326" t="s">
        <v>288</v>
      </c>
      <c r="C1" s="327"/>
      <c r="D1" s="327"/>
      <c r="L1" s="329"/>
      <c r="M1" s="329"/>
      <c r="N1" s="329"/>
      <c r="O1" s="329"/>
      <c r="P1" s="329"/>
    </row>
    <row r="2" spans="1:16" ht="23.25" customHeight="1">
      <c r="A2" s="325" t="s">
        <v>279</v>
      </c>
      <c r="B2" s="376" t="s">
        <v>291</v>
      </c>
      <c r="C2" s="376"/>
      <c r="D2" s="376"/>
      <c r="E2" s="376"/>
      <c r="F2" s="376"/>
      <c r="G2" s="376"/>
      <c r="H2" s="376"/>
      <c r="I2" s="376"/>
      <c r="L2" s="329"/>
      <c r="M2" s="329"/>
      <c r="N2" s="329"/>
      <c r="O2" s="329"/>
      <c r="P2" s="329"/>
    </row>
    <row r="3" spans="1:16" ht="12.75" customHeight="1">
      <c r="A3" s="325" t="s">
        <v>280</v>
      </c>
      <c r="B3" s="376" t="s">
        <v>16</v>
      </c>
      <c r="C3" s="376"/>
      <c r="D3" s="376"/>
      <c r="E3" s="376"/>
      <c r="F3" s="331"/>
      <c r="G3" s="331"/>
      <c r="H3" s="331"/>
      <c r="I3" s="331"/>
      <c r="L3" s="329"/>
      <c r="M3" s="329"/>
      <c r="N3" s="329"/>
      <c r="O3" s="329"/>
      <c r="P3" s="329"/>
    </row>
    <row r="4" spans="1:16" ht="13.5" customHeight="1">
      <c r="A4" s="325" t="s">
        <v>281</v>
      </c>
      <c r="B4" s="332" t="s">
        <v>282</v>
      </c>
      <c r="C4" s="327"/>
      <c r="D4" s="327"/>
      <c r="L4" s="329"/>
      <c r="M4" s="329"/>
      <c r="N4" s="329"/>
      <c r="O4" s="329"/>
      <c r="P4" s="329"/>
    </row>
    <row r="5" spans="1:16" ht="38.25" customHeight="1">
      <c r="A5" s="325" t="s">
        <v>283</v>
      </c>
      <c r="B5" s="377" t="s">
        <v>284</v>
      </c>
      <c r="C5" s="377"/>
      <c r="D5" s="377"/>
      <c r="E5" s="377"/>
      <c r="F5" s="377"/>
      <c r="G5" s="377"/>
      <c r="H5" s="378"/>
      <c r="I5" s="378"/>
      <c r="J5" s="378"/>
      <c r="K5" s="378"/>
      <c r="L5" s="378"/>
      <c r="M5" s="378"/>
      <c r="N5" s="378"/>
      <c r="O5" s="378"/>
      <c r="P5" s="378"/>
    </row>
    <row r="6" spans="1:16" ht="12.75" customHeight="1">
      <c r="A6" s="325" t="s">
        <v>285</v>
      </c>
      <c r="B6" s="377" t="s">
        <v>294</v>
      </c>
      <c r="C6" s="379"/>
      <c r="D6" s="379"/>
      <c r="E6" s="379"/>
      <c r="F6" s="379"/>
      <c r="G6" s="379"/>
      <c r="H6" s="378"/>
      <c r="L6" s="329"/>
      <c r="M6" s="329"/>
      <c r="N6" s="329"/>
      <c r="O6" s="329"/>
      <c r="P6" s="329"/>
    </row>
    <row r="7" spans="1:32" ht="39.75" customHeight="1">
      <c r="A7" s="325" t="s">
        <v>286</v>
      </c>
      <c r="B7" s="380" t="s">
        <v>290</v>
      </c>
      <c r="C7" s="381"/>
      <c r="D7" s="381"/>
      <c r="E7" s="381"/>
      <c r="F7" s="381"/>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row>
    <row r="8" spans="1:16" ht="40.5" customHeight="1">
      <c r="A8" s="325" t="s">
        <v>287</v>
      </c>
      <c r="B8" s="375" t="s">
        <v>289</v>
      </c>
      <c r="C8" s="375"/>
      <c r="D8" s="375"/>
      <c r="E8" s="375"/>
      <c r="F8" s="375"/>
      <c r="G8" s="375"/>
      <c r="L8" s="329"/>
      <c r="M8" s="329"/>
      <c r="N8" s="329"/>
      <c r="O8" s="329"/>
      <c r="P8" s="329"/>
    </row>
  </sheetData>
  <sheetProtection/>
  <mergeCells count="6">
    <mergeCell ref="B8:G8"/>
    <mergeCell ref="B2:I2"/>
    <mergeCell ref="B3:E3"/>
    <mergeCell ref="B5:P5"/>
    <mergeCell ref="B6:H6"/>
    <mergeCell ref="B7:F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15"/>
  <sheetViews>
    <sheetView zoomScalePageLayoutView="0" workbookViewId="0" topLeftCell="A1">
      <selection activeCell="A1" sqref="A1"/>
    </sheetView>
  </sheetViews>
  <sheetFormatPr defaultColWidth="9.140625" defaultRowHeight="18" customHeight="1"/>
  <cols>
    <col min="1" max="1" width="36.8515625" style="0" customWidth="1"/>
    <col min="2" max="11" width="9.7109375" style="0" customWidth="1"/>
  </cols>
  <sheetData>
    <row r="1" ht="18" customHeight="1">
      <c r="A1" s="26" t="s">
        <v>17</v>
      </c>
    </row>
    <row r="2" ht="18" customHeight="1" thickBot="1"/>
    <row r="3" spans="1:11" ht="18" customHeight="1" thickBot="1">
      <c r="A3" s="344" t="s">
        <v>18</v>
      </c>
      <c r="B3" s="338" t="s">
        <v>1</v>
      </c>
      <c r="C3" s="339"/>
      <c r="D3" s="339"/>
      <c r="E3" s="339"/>
      <c r="F3" s="340"/>
      <c r="G3" s="338" t="s">
        <v>2</v>
      </c>
      <c r="H3" s="339"/>
      <c r="I3" s="339"/>
      <c r="J3" s="339"/>
      <c r="K3" s="341"/>
    </row>
    <row r="4" spans="1:11" ht="18" customHeight="1" thickBot="1">
      <c r="A4" s="345"/>
      <c r="B4" s="42" t="s">
        <v>12</v>
      </c>
      <c r="C4" s="43" t="s">
        <v>13</v>
      </c>
      <c r="D4" s="43" t="s">
        <v>14</v>
      </c>
      <c r="E4" s="43" t="s">
        <v>15</v>
      </c>
      <c r="F4" s="44" t="s">
        <v>16</v>
      </c>
      <c r="G4" s="42" t="s">
        <v>12</v>
      </c>
      <c r="H4" s="43" t="s">
        <v>13</v>
      </c>
      <c r="I4" s="43" t="s">
        <v>14</v>
      </c>
      <c r="J4" s="43" t="s">
        <v>15</v>
      </c>
      <c r="K4" s="44" t="s">
        <v>16</v>
      </c>
    </row>
    <row r="5" spans="1:11" ht="18" customHeight="1">
      <c r="A5" s="320" t="s">
        <v>19</v>
      </c>
      <c r="B5" s="220">
        <v>3528</v>
      </c>
      <c r="C5" s="221">
        <v>3316</v>
      </c>
      <c r="D5" s="221">
        <v>3290</v>
      </c>
      <c r="E5" s="221">
        <v>3215</v>
      </c>
      <c r="F5" s="222">
        <v>3648</v>
      </c>
      <c r="G5" s="220">
        <v>6479</v>
      </c>
      <c r="H5" s="221">
        <v>6299</v>
      </c>
      <c r="I5" s="221">
        <v>5938</v>
      </c>
      <c r="J5" s="221">
        <v>5210</v>
      </c>
      <c r="K5" s="222">
        <v>5989</v>
      </c>
    </row>
    <row r="6" spans="1:11" ht="18" customHeight="1">
      <c r="A6" s="228" t="s">
        <v>20</v>
      </c>
      <c r="B6" s="113">
        <v>6</v>
      </c>
      <c r="C6" s="114">
        <v>10</v>
      </c>
      <c r="D6" s="114">
        <v>34</v>
      </c>
      <c r="E6" s="114">
        <v>36</v>
      </c>
      <c r="F6" s="115">
        <v>63</v>
      </c>
      <c r="G6" s="113">
        <v>6</v>
      </c>
      <c r="H6" s="114">
        <v>13</v>
      </c>
      <c r="I6" s="114">
        <v>44</v>
      </c>
      <c r="J6" s="114">
        <v>42</v>
      </c>
      <c r="K6" s="115">
        <v>74</v>
      </c>
    </row>
    <row r="7" spans="1:11" ht="18" customHeight="1">
      <c r="A7" s="228" t="s">
        <v>21</v>
      </c>
      <c r="B7" s="113">
        <v>0</v>
      </c>
      <c r="C7" s="114">
        <v>0</v>
      </c>
      <c r="D7" s="114">
        <v>0</v>
      </c>
      <c r="E7" s="114">
        <v>0</v>
      </c>
      <c r="F7" s="115">
        <v>2</v>
      </c>
      <c r="G7" s="113">
        <v>0</v>
      </c>
      <c r="H7" s="114">
        <v>0</v>
      </c>
      <c r="I7" s="114">
        <v>0</v>
      </c>
      <c r="J7" s="114">
        <v>0</v>
      </c>
      <c r="K7" s="115">
        <v>3</v>
      </c>
    </row>
    <row r="8" spans="1:11" ht="18" customHeight="1">
      <c r="A8" s="228" t="s">
        <v>22</v>
      </c>
      <c r="B8" s="113">
        <v>0</v>
      </c>
      <c r="C8" s="114">
        <v>0</v>
      </c>
      <c r="D8" s="114">
        <v>0</v>
      </c>
      <c r="E8" s="114">
        <v>0</v>
      </c>
      <c r="F8" s="115">
        <v>1</v>
      </c>
      <c r="G8" s="113">
        <v>0</v>
      </c>
      <c r="H8" s="114">
        <v>0</v>
      </c>
      <c r="I8" s="114">
        <v>0</v>
      </c>
      <c r="J8" s="114">
        <v>0</v>
      </c>
      <c r="K8" s="115">
        <v>2</v>
      </c>
    </row>
    <row r="9" spans="1:11" ht="18" customHeight="1">
      <c r="A9" s="228" t="s">
        <v>23</v>
      </c>
      <c r="B9" s="113">
        <v>1</v>
      </c>
      <c r="C9" s="114">
        <v>0</v>
      </c>
      <c r="D9" s="114">
        <v>2</v>
      </c>
      <c r="E9" s="114">
        <v>2</v>
      </c>
      <c r="F9" s="115">
        <v>1</v>
      </c>
      <c r="G9" s="113">
        <v>2</v>
      </c>
      <c r="H9" s="114">
        <v>0</v>
      </c>
      <c r="I9" s="114">
        <v>5</v>
      </c>
      <c r="J9" s="114">
        <v>8</v>
      </c>
      <c r="K9" s="115">
        <v>1</v>
      </c>
    </row>
    <row r="10" spans="1:11" ht="18" customHeight="1">
      <c r="A10" s="228" t="s">
        <v>24</v>
      </c>
      <c r="B10" s="113">
        <v>1</v>
      </c>
      <c r="C10" s="114">
        <v>4</v>
      </c>
      <c r="D10" s="114">
        <v>3</v>
      </c>
      <c r="E10" s="114">
        <v>2</v>
      </c>
      <c r="F10" s="115">
        <v>1</v>
      </c>
      <c r="G10" s="113">
        <v>7</v>
      </c>
      <c r="H10" s="114">
        <v>12</v>
      </c>
      <c r="I10" s="114">
        <v>3</v>
      </c>
      <c r="J10" s="114">
        <v>4</v>
      </c>
      <c r="K10" s="115">
        <v>1</v>
      </c>
    </row>
    <row r="11" spans="1:11" ht="18" customHeight="1">
      <c r="A11" s="228" t="s">
        <v>25</v>
      </c>
      <c r="B11" s="113">
        <v>1</v>
      </c>
      <c r="C11" s="114">
        <v>1</v>
      </c>
      <c r="D11" s="114">
        <v>0</v>
      </c>
      <c r="E11" s="114">
        <v>0</v>
      </c>
      <c r="F11" s="115">
        <v>0</v>
      </c>
      <c r="G11" s="113">
        <v>1</v>
      </c>
      <c r="H11" s="114">
        <v>1</v>
      </c>
      <c r="I11" s="114">
        <v>0</v>
      </c>
      <c r="J11" s="114">
        <v>0</v>
      </c>
      <c r="K11" s="115">
        <v>0</v>
      </c>
    </row>
    <row r="12" spans="1:11" ht="18" customHeight="1" thickBot="1">
      <c r="A12" s="228" t="s">
        <v>26</v>
      </c>
      <c r="B12" s="113">
        <v>5</v>
      </c>
      <c r="C12" s="114">
        <v>4</v>
      </c>
      <c r="D12" s="114">
        <v>15</v>
      </c>
      <c r="E12" s="114">
        <v>17</v>
      </c>
      <c r="F12" s="115">
        <v>18</v>
      </c>
      <c r="G12" s="113">
        <v>5</v>
      </c>
      <c r="H12" s="114">
        <v>5</v>
      </c>
      <c r="I12" s="114">
        <v>15</v>
      </c>
      <c r="J12" s="114">
        <v>20</v>
      </c>
      <c r="K12" s="115">
        <v>19</v>
      </c>
    </row>
    <row r="13" spans="1:11" ht="18" customHeight="1" thickBot="1">
      <c r="A13" s="109" t="s">
        <v>27</v>
      </c>
      <c r="B13" s="119">
        <f aca="true" t="shared" si="0" ref="B13:K13">SUM(B5:B12)</f>
        <v>3542</v>
      </c>
      <c r="C13" s="120">
        <f t="shared" si="0"/>
        <v>3335</v>
      </c>
      <c r="D13" s="120">
        <f t="shared" si="0"/>
        <v>3344</v>
      </c>
      <c r="E13" s="120">
        <f t="shared" si="0"/>
        <v>3272</v>
      </c>
      <c r="F13" s="121">
        <f t="shared" si="0"/>
        <v>3734</v>
      </c>
      <c r="G13" s="119">
        <f t="shared" si="0"/>
        <v>6500</v>
      </c>
      <c r="H13" s="120">
        <f t="shared" si="0"/>
        <v>6330</v>
      </c>
      <c r="I13" s="120">
        <f t="shared" si="0"/>
        <v>6005</v>
      </c>
      <c r="J13" s="120">
        <f t="shared" si="0"/>
        <v>5284</v>
      </c>
      <c r="K13" s="121">
        <f t="shared" si="0"/>
        <v>6089</v>
      </c>
    </row>
    <row r="14" spans="1:11" ht="22.5" customHeight="1">
      <c r="A14" s="342" t="s">
        <v>275</v>
      </c>
      <c r="B14" s="342"/>
      <c r="C14" s="342"/>
      <c r="D14" s="342"/>
      <c r="E14" s="342"/>
      <c r="F14" s="342"/>
      <c r="G14" s="342"/>
      <c r="H14" s="342"/>
      <c r="I14" s="342"/>
      <c r="J14" s="342"/>
      <c r="K14" s="342"/>
    </row>
    <row r="15" spans="1:11" ht="18" customHeight="1">
      <c r="A15" s="343"/>
      <c r="B15" s="343"/>
      <c r="C15" s="343"/>
      <c r="D15" s="343"/>
      <c r="E15" s="343"/>
      <c r="F15" s="343"/>
      <c r="G15" s="343"/>
      <c r="H15" s="343"/>
      <c r="I15" s="343"/>
      <c r="J15" s="343"/>
      <c r="K15" s="343"/>
    </row>
  </sheetData>
  <sheetProtection/>
  <mergeCells count="4">
    <mergeCell ref="B3:F3"/>
    <mergeCell ref="G3:K3"/>
    <mergeCell ref="A14:K15"/>
    <mergeCell ref="A3:A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dimension ref="A1:F9"/>
  <sheetViews>
    <sheetView zoomScalePageLayoutView="0" workbookViewId="0" topLeftCell="A1">
      <selection activeCell="A1" sqref="A1"/>
    </sheetView>
  </sheetViews>
  <sheetFormatPr defaultColWidth="9.140625" defaultRowHeight="18" customHeight="1"/>
  <cols>
    <col min="1" max="1" width="26.8515625" style="0" customWidth="1"/>
  </cols>
  <sheetData>
    <row r="1" spans="1:6" ht="18" customHeight="1">
      <c r="A1" s="41" t="s">
        <v>28</v>
      </c>
      <c r="B1" s="2"/>
      <c r="C1" s="2"/>
      <c r="D1" s="2"/>
      <c r="E1" s="2"/>
      <c r="F1" s="2"/>
    </row>
    <row r="2" ht="18" customHeight="1" thickBot="1"/>
    <row r="3" spans="1:6" ht="18" customHeight="1" thickBot="1">
      <c r="A3" s="46" t="s">
        <v>29</v>
      </c>
      <c r="B3" s="47" t="s">
        <v>12</v>
      </c>
      <c r="C3" s="48" t="s">
        <v>13</v>
      </c>
      <c r="D3" s="48" t="s">
        <v>14</v>
      </c>
      <c r="E3" s="48" t="s">
        <v>15</v>
      </c>
      <c r="F3" s="49" t="s">
        <v>16</v>
      </c>
    </row>
    <row r="4" spans="1:6" ht="18" customHeight="1">
      <c r="A4" s="50" t="s">
        <v>30</v>
      </c>
      <c r="B4" s="51">
        <v>35</v>
      </c>
      <c r="C4" s="52">
        <v>40</v>
      </c>
      <c r="D4" s="52">
        <v>32</v>
      </c>
      <c r="E4" s="52">
        <v>34</v>
      </c>
      <c r="F4" s="53">
        <v>37</v>
      </c>
    </row>
    <row r="5" spans="1:6" ht="18" customHeight="1">
      <c r="A5" s="60" t="s">
        <v>31</v>
      </c>
      <c r="B5" s="54">
        <v>2</v>
      </c>
      <c r="C5" s="55">
        <v>4</v>
      </c>
      <c r="D5" s="55">
        <v>11</v>
      </c>
      <c r="E5" s="55">
        <v>11</v>
      </c>
      <c r="F5" s="56">
        <v>10</v>
      </c>
    </row>
    <row r="6" spans="1:6" ht="18" customHeight="1">
      <c r="A6" s="61" t="s">
        <v>32</v>
      </c>
      <c r="B6" s="54">
        <v>3</v>
      </c>
      <c r="C6" s="55">
        <v>0</v>
      </c>
      <c r="D6" s="55">
        <v>4</v>
      </c>
      <c r="E6" s="55">
        <v>1</v>
      </c>
      <c r="F6" s="56">
        <v>1</v>
      </c>
    </row>
    <row r="7" spans="1:6" ht="18" customHeight="1" thickBot="1">
      <c r="A7" s="61" t="s">
        <v>33</v>
      </c>
      <c r="B7" s="62">
        <v>0</v>
      </c>
      <c r="C7" s="63">
        <v>1</v>
      </c>
      <c r="D7" s="63">
        <v>4</v>
      </c>
      <c r="E7" s="63">
        <v>12</v>
      </c>
      <c r="F7" s="64">
        <v>0</v>
      </c>
    </row>
    <row r="8" spans="1:6" ht="18" customHeight="1" thickBot="1">
      <c r="A8" s="46" t="s">
        <v>27</v>
      </c>
      <c r="B8" s="57">
        <f>SUM(B4:B7)</f>
        <v>40</v>
      </c>
      <c r="C8" s="58">
        <f>SUM(C4:C7)</f>
        <v>45</v>
      </c>
      <c r="D8" s="58">
        <f>SUM(D4:D7)</f>
        <v>51</v>
      </c>
      <c r="E8" s="58">
        <f>SUM(E4:E7)</f>
        <v>58</v>
      </c>
      <c r="F8" s="59">
        <f>SUM(F4:F7)</f>
        <v>48</v>
      </c>
    </row>
    <row r="9" spans="1:6" ht="18" customHeight="1">
      <c r="A9" s="346" t="s">
        <v>276</v>
      </c>
      <c r="B9" s="347"/>
      <c r="C9" s="347"/>
      <c r="D9" s="347"/>
      <c r="E9" s="348"/>
      <c r="F9" s="348"/>
    </row>
  </sheetData>
  <sheetProtection/>
  <mergeCells count="1">
    <mergeCell ref="A9:F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19"/>
  <sheetViews>
    <sheetView zoomScalePageLayoutView="0" workbookViewId="0" topLeftCell="A1">
      <selection activeCell="A1" sqref="A1"/>
    </sheetView>
  </sheetViews>
  <sheetFormatPr defaultColWidth="9.140625" defaultRowHeight="18" customHeight="1"/>
  <cols>
    <col min="1" max="1" width="9.7109375" style="0" customWidth="1"/>
    <col min="2" max="13" width="9.140625" style="0" customWidth="1"/>
    <col min="14" max="14" width="9.140625" style="40" customWidth="1"/>
  </cols>
  <sheetData>
    <row r="1" spans="1:13" ht="18" customHeight="1">
      <c r="A1" s="318" t="s">
        <v>34</v>
      </c>
      <c r="B1" s="2"/>
      <c r="C1" s="2"/>
      <c r="D1" s="2"/>
      <c r="E1" s="2"/>
      <c r="F1" s="2"/>
      <c r="G1" s="2"/>
      <c r="H1" s="2"/>
      <c r="I1" s="2"/>
      <c r="J1" s="2"/>
      <c r="K1" s="2"/>
      <c r="L1" s="2"/>
      <c r="M1" s="2"/>
    </row>
    <row r="2" ht="18" customHeight="1" thickBot="1"/>
    <row r="3" spans="1:14" ht="18" customHeight="1" thickBot="1">
      <c r="A3" s="12" t="s">
        <v>0</v>
      </c>
      <c r="B3" s="8" t="s">
        <v>35</v>
      </c>
      <c r="C3" s="13" t="s">
        <v>36</v>
      </c>
      <c r="D3" s="13" t="s">
        <v>37</v>
      </c>
      <c r="E3" s="13" t="s">
        <v>38</v>
      </c>
      <c r="F3" s="13" t="s">
        <v>39</v>
      </c>
      <c r="G3" s="13" t="s">
        <v>40</v>
      </c>
      <c r="H3" s="13" t="s">
        <v>41</v>
      </c>
      <c r="I3" s="13" t="s">
        <v>42</v>
      </c>
      <c r="J3" s="13" t="s">
        <v>43</v>
      </c>
      <c r="K3" s="13" t="s">
        <v>44</v>
      </c>
      <c r="L3" s="13" t="s">
        <v>45</v>
      </c>
      <c r="M3" s="67" t="s">
        <v>46</v>
      </c>
      <c r="N3" s="5" t="s">
        <v>27</v>
      </c>
    </row>
    <row r="4" spans="1:14" ht="18" customHeight="1">
      <c r="A4" s="65" t="s">
        <v>12</v>
      </c>
      <c r="B4" s="68">
        <v>271</v>
      </c>
      <c r="C4" s="69">
        <v>305</v>
      </c>
      <c r="D4" s="69">
        <v>348</v>
      </c>
      <c r="E4" s="69">
        <v>274</v>
      </c>
      <c r="F4" s="69">
        <v>311</v>
      </c>
      <c r="G4" s="69">
        <v>302</v>
      </c>
      <c r="H4" s="69">
        <v>323</v>
      </c>
      <c r="I4" s="69">
        <v>344</v>
      </c>
      <c r="J4" s="69">
        <v>221</v>
      </c>
      <c r="K4" s="69">
        <v>230</v>
      </c>
      <c r="L4" s="69">
        <v>309</v>
      </c>
      <c r="M4" s="70">
        <v>304</v>
      </c>
      <c r="N4" s="71">
        <v>3542</v>
      </c>
    </row>
    <row r="5" spans="1:14" ht="18" customHeight="1">
      <c r="A5" s="20" t="s">
        <v>13</v>
      </c>
      <c r="B5" s="72">
        <v>281</v>
      </c>
      <c r="C5" s="45">
        <v>276</v>
      </c>
      <c r="D5" s="45">
        <v>288</v>
      </c>
      <c r="E5" s="45">
        <v>330</v>
      </c>
      <c r="F5" s="45">
        <v>290</v>
      </c>
      <c r="G5" s="45">
        <v>283</v>
      </c>
      <c r="H5" s="45">
        <v>285</v>
      </c>
      <c r="I5" s="45">
        <v>289</v>
      </c>
      <c r="J5" s="45">
        <v>167</v>
      </c>
      <c r="K5" s="45">
        <v>237</v>
      </c>
      <c r="L5" s="45">
        <v>278</v>
      </c>
      <c r="M5" s="73">
        <v>331</v>
      </c>
      <c r="N5" s="74">
        <v>3335</v>
      </c>
    </row>
    <row r="6" spans="1:14" ht="18" customHeight="1">
      <c r="A6" s="20" t="s">
        <v>14</v>
      </c>
      <c r="B6" s="72">
        <v>246</v>
      </c>
      <c r="C6" s="45">
        <v>295</v>
      </c>
      <c r="D6" s="45">
        <v>272</v>
      </c>
      <c r="E6" s="45">
        <v>280</v>
      </c>
      <c r="F6" s="45">
        <v>337</v>
      </c>
      <c r="G6" s="45">
        <v>285</v>
      </c>
      <c r="H6" s="45">
        <v>274</v>
      </c>
      <c r="I6" s="45">
        <v>295</v>
      </c>
      <c r="J6" s="45">
        <v>208</v>
      </c>
      <c r="K6" s="45">
        <v>315</v>
      </c>
      <c r="L6" s="45">
        <v>272</v>
      </c>
      <c r="M6" s="73">
        <v>265</v>
      </c>
      <c r="N6" s="74">
        <v>3344</v>
      </c>
    </row>
    <row r="7" spans="1:14" ht="18" customHeight="1">
      <c r="A7" s="20" t="s">
        <v>15</v>
      </c>
      <c r="B7" s="72">
        <v>248</v>
      </c>
      <c r="C7" s="45">
        <v>264</v>
      </c>
      <c r="D7" s="45">
        <v>262</v>
      </c>
      <c r="E7" s="45">
        <v>237</v>
      </c>
      <c r="F7" s="45">
        <v>329</v>
      </c>
      <c r="G7" s="45">
        <v>266</v>
      </c>
      <c r="H7" s="45">
        <v>295</v>
      </c>
      <c r="I7" s="45">
        <v>268</v>
      </c>
      <c r="J7" s="45">
        <v>232</v>
      </c>
      <c r="K7" s="45">
        <v>326</v>
      </c>
      <c r="L7" s="45">
        <v>285</v>
      </c>
      <c r="M7" s="73">
        <v>260</v>
      </c>
      <c r="N7" s="74">
        <v>3272</v>
      </c>
    </row>
    <row r="8" spans="1:14" ht="18" customHeight="1" thickBot="1">
      <c r="A8" s="66" t="s">
        <v>16</v>
      </c>
      <c r="B8" s="75">
        <v>281</v>
      </c>
      <c r="C8" s="76">
        <v>309</v>
      </c>
      <c r="D8" s="76">
        <v>316</v>
      </c>
      <c r="E8" s="76">
        <v>356</v>
      </c>
      <c r="F8" s="76">
        <v>360</v>
      </c>
      <c r="G8" s="76">
        <v>302</v>
      </c>
      <c r="H8" s="77">
        <v>317</v>
      </c>
      <c r="I8" s="77">
        <v>315</v>
      </c>
      <c r="J8" s="77">
        <v>283</v>
      </c>
      <c r="K8" s="77">
        <v>298</v>
      </c>
      <c r="L8" s="77">
        <v>273</v>
      </c>
      <c r="M8" s="78">
        <v>324</v>
      </c>
      <c r="N8" s="79">
        <v>3734</v>
      </c>
    </row>
    <row r="12" spans="1:14" ht="18" customHeight="1">
      <c r="A12" s="41" t="s">
        <v>47</v>
      </c>
      <c r="B12" s="2"/>
      <c r="C12" s="2"/>
      <c r="D12" s="2"/>
      <c r="E12" s="2"/>
      <c r="F12" s="2"/>
      <c r="G12" s="2"/>
      <c r="H12" s="2"/>
      <c r="I12" s="2"/>
      <c r="J12" s="2"/>
      <c r="K12" s="2"/>
      <c r="L12" s="2"/>
      <c r="M12" s="2"/>
      <c r="N12"/>
    </row>
    <row r="13" ht="18" customHeight="1" thickBot="1">
      <c r="N13"/>
    </row>
    <row r="14" spans="1:14" ht="18" customHeight="1" thickBot="1">
      <c r="A14" s="12" t="s">
        <v>0</v>
      </c>
      <c r="B14" s="8" t="s">
        <v>35</v>
      </c>
      <c r="C14" s="13" t="s">
        <v>36</v>
      </c>
      <c r="D14" s="13" t="s">
        <v>37</v>
      </c>
      <c r="E14" s="13" t="s">
        <v>38</v>
      </c>
      <c r="F14" s="13" t="s">
        <v>39</v>
      </c>
      <c r="G14" s="13" t="s">
        <v>40</v>
      </c>
      <c r="H14" s="13" t="s">
        <v>41</v>
      </c>
      <c r="I14" s="13" t="s">
        <v>42</v>
      </c>
      <c r="J14" s="13" t="s">
        <v>43</v>
      </c>
      <c r="K14" s="13" t="s">
        <v>44</v>
      </c>
      <c r="L14" s="13" t="s">
        <v>45</v>
      </c>
      <c r="M14" s="67" t="s">
        <v>46</v>
      </c>
      <c r="N14" s="5" t="s">
        <v>27</v>
      </c>
    </row>
    <row r="15" spans="1:14" ht="18" customHeight="1">
      <c r="A15" s="65" t="s">
        <v>12</v>
      </c>
      <c r="B15" s="68">
        <v>539</v>
      </c>
      <c r="C15" s="69">
        <v>501</v>
      </c>
      <c r="D15" s="69">
        <v>616</v>
      </c>
      <c r="E15" s="69">
        <v>481</v>
      </c>
      <c r="F15" s="69">
        <v>553</v>
      </c>
      <c r="G15" s="69">
        <v>539</v>
      </c>
      <c r="H15" s="69">
        <v>604</v>
      </c>
      <c r="I15" s="69">
        <v>628</v>
      </c>
      <c r="J15" s="69">
        <v>396</v>
      </c>
      <c r="K15" s="69">
        <v>489</v>
      </c>
      <c r="L15" s="69">
        <v>574</v>
      </c>
      <c r="M15" s="70">
        <v>580</v>
      </c>
      <c r="N15" s="71">
        <v>6500</v>
      </c>
    </row>
    <row r="16" spans="1:14" ht="18" customHeight="1">
      <c r="A16" s="20" t="s">
        <v>13</v>
      </c>
      <c r="B16" s="72">
        <v>510</v>
      </c>
      <c r="C16" s="45">
        <v>508</v>
      </c>
      <c r="D16" s="45">
        <v>524</v>
      </c>
      <c r="E16" s="45">
        <v>649</v>
      </c>
      <c r="F16" s="45">
        <v>547</v>
      </c>
      <c r="G16" s="45">
        <v>586</v>
      </c>
      <c r="H16" s="45">
        <v>565</v>
      </c>
      <c r="I16" s="45">
        <v>537</v>
      </c>
      <c r="J16" s="45">
        <v>339</v>
      </c>
      <c r="K16" s="45">
        <v>430</v>
      </c>
      <c r="L16" s="45">
        <v>506</v>
      </c>
      <c r="M16" s="73">
        <v>629</v>
      </c>
      <c r="N16" s="74">
        <v>6330</v>
      </c>
    </row>
    <row r="17" spans="1:14" ht="18" customHeight="1">
      <c r="A17" s="20" t="s">
        <v>14</v>
      </c>
      <c r="B17" s="72">
        <v>471</v>
      </c>
      <c r="C17" s="45">
        <v>549</v>
      </c>
      <c r="D17" s="45">
        <v>465</v>
      </c>
      <c r="E17" s="45">
        <v>461</v>
      </c>
      <c r="F17" s="45">
        <v>646</v>
      </c>
      <c r="G17" s="45">
        <v>526</v>
      </c>
      <c r="H17" s="45">
        <v>532</v>
      </c>
      <c r="I17" s="45">
        <v>503</v>
      </c>
      <c r="J17" s="45">
        <v>372</v>
      </c>
      <c r="K17" s="45">
        <v>558</v>
      </c>
      <c r="L17" s="45">
        <v>467</v>
      </c>
      <c r="M17" s="73">
        <v>455</v>
      </c>
      <c r="N17" s="74">
        <v>6005</v>
      </c>
    </row>
    <row r="18" spans="1:14" ht="18" customHeight="1">
      <c r="A18" s="20" t="s">
        <v>15</v>
      </c>
      <c r="B18" s="72">
        <v>414</v>
      </c>
      <c r="C18" s="45">
        <v>436</v>
      </c>
      <c r="D18" s="45">
        <v>444</v>
      </c>
      <c r="E18" s="45">
        <v>395</v>
      </c>
      <c r="F18" s="45">
        <v>525</v>
      </c>
      <c r="G18" s="45">
        <v>414</v>
      </c>
      <c r="H18" s="45">
        <v>501</v>
      </c>
      <c r="I18" s="45">
        <v>440</v>
      </c>
      <c r="J18" s="45">
        <v>357</v>
      </c>
      <c r="K18" s="45">
        <v>488</v>
      </c>
      <c r="L18" s="45">
        <v>429</v>
      </c>
      <c r="M18" s="73">
        <v>441</v>
      </c>
      <c r="N18" s="74">
        <v>5284</v>
      </c>
    </row>
    <row r="19" spans="1:14" ht="18" customHeight="1" thickBot="1">
      <c r="A19" s="66" t="s">
        <v>16</v>
      </c>
      <c r="B19" s="75">
        <v>455</v>
      </c>
      <c r="C19" s="76">
        <v>504</v>
      </c>
      <c r="D19" s="76">
        <v>498</v>
      </c>
      <c r="E19" s="76">
        <v>580</v>
      </c>
      <c r="F19" s="76">
        <v>597</v>
      </c>
      <c r="G19" s="76">
        <v>514</v>
      </c>
      <c r="H19" s="77">
        <v>488</v>
      </c>
      <c r="I19" s="77">
        <v>490</v>
      </c>
      <c r="J19" s="77">
        <v>433</v>
      </c>
      <c r="K19" s="77">
        <v>525</v>
      </c>
      <c r="L19" s="77">
        <v>464</v>
      </c>
      <c r="M19" s="78">
        <v>541</v>
      </c>
      <c r="N19" s="79">
        <v>6089</v>
      </c>
    </row>
  </sheetData>
  <sheetProtection/>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15"/>
  <sheetViews>
    <sheetView zoomScalePageLayoutView="0" workbookViewId="0" topLeftCell="A1">
      <selection activeCell="A1" sqref="A1"/>
    </sheetView>
  </sheetViews>
  <sheetFormatPr defaultColWidth="9.140625" defaultRowHeight="18" customHeight="1"/>
  <cols>
    <col min="1" max="1" width="30.421875" style="0" customWidth="1"/>
    <col min="2" max="6" width="11.7109375" style="0" customWidth="1"/>
  </cols>
  <sheetData>
    <row r="1" spans="1:6" ht="18" customHeight="1">
      <c r="A1" s="319" t="s">
        <v>48</v>
      </c>
      <c r="B1" s="81"/>
      <c r="C1" s="81"/>
      <c r="D1" s="14"/>
      <c r="E1" s="2"/>
      <c r="F1" s="2"/>
    </row>
    <row r="2" ht="18" customHeight="1" thickBot="1"/>
    <row r="3" spans="1:6" ht="18" customHeight="1" thickBot="1">
      <c r="A3" s="103" t="s">
        <v>49</v>
      </c>
      <c r="B3" s="104" t="s">
        <v>12</v>
      </c>
      <c r="C3" s="105" t="s">
        <v>13</v>
      </c>
      <c r="D3" s="105" t="s">
        <v>14</v>
      </c>
      <c r="E3" s="105" t="s">
        <v>15</v>
      </c>
      <c r="F3" s="44" t="s">
        <v>16</v>
      </c>
    </row>
    <row r="4" spans="1:6" ht="18" customHeight="1">
      <c r="A4" s="82" t="s">
        <v>50</v>
      </c>
      <c r="B4" s="88">
        <v>1613</v>
      </c>
      <c r="C4" s="89">
        <v>1452</v>
      </c>
      <c r="D4" s="89">
        <v>1284</v>
      </c>
      <c r="E4" s="89">
        <v>1282</v>
      </c>
      <c r="F4" s="90">
        <v>1333</v>
      </c>
    </row>
    <row r="5" spans="1:6" ht="18" customHeight="1">
      <c r="A5" s="83" t="s">
        <v>51</v>
      </c>
      <c r="B5" s="91">
        <v>251</v>
      </c>
      <c r="C5" s="92">
        <v>327</v>
      </c>
      <c r="D5" s="92">
        <v>317</v>
      </c>
      <c r="E5" s="92">
        <v>330</v>
      </c>
      <c r="F5" s="93">
        <v>453</v>
      </c>
    </row>
    <row r="6" spans="1:6" ht="18" customHeight="1">
      <c r="A6" s="83" t="s">
        <v>52</v>
      </c>
      <c r="B6" s="91">
        <v>267</v>
      </c>
      <c r="C6" s="92">
        <v>226</v>
      </c>
      <c r="D6" s="92">
        <v>201</v>
      </c>
      <c r="E6" s="92">
        <v>228</v>
      </c>
      <c r="F6" s="93">
        <v>214</v>
      </c>
    </row>
    <row r="7" spans="1:6" ht="18" customHeight="1">
      <c r="A7" s="83" t="s">
        <v>53</v>
      </c>
      <c r="B7" s="91">
        <v>214</v>
      </c>
      <c r="C7" s="92">
        <v>215</v>
      </c>
      <c r="D7" s="92">
        <v>213</v>
      </c>
      <c r="E7" s="92">
        <v>186</v>
      </c>
      <c r="F7" s="93">
        <v>179</v>
      </c>
    </row>
    <row r="8" spans="1:6" ht="18" customHeight="1" thickBot="1">
      <c r="A8" s="84" t="s">
        <v>54</v>
      </c>
      <c r="B8" s="94">
        <v>62</v>
      </c>
      <c r="C8" s="95">
        <v>69</v>
      </c>
      <c r="D8" s="95">
        <v>88</v>
      </c>
      <c r="E8" s="95">
        <v>98</v>
      </c>
      <c r="F8" s="96">
        <v>66</v>
      </c>
    </row>
    <row r="9" spans="1:6" ht="18" customHeight="1" thickBot="1">
      <c r="A9" s="85" t="s">
        <v>292</v>
      </c>
      <c r="B9" s="97">
        <f>SUM(B4:B8)</f>
        <v>2407</v>
      </c>
      <c r="C9" s="98">
        <f>SUM(C4:C8)</f>
        <v>2289</v>
      </c>
      <c r="D9" s="98">
        <f>SUM(D4:D8)</f>
        <v>2103</v>
      </c>
      <c r="E9" s="98">
        <f>SUM(E4:E8)</f>
        <v>2124</v>
      </c>
      <c r="F9" s="99">
        <f>SUM(F4:F8)</f>
        <v>2245</v>
      </c>
    </row>
    <row r="10" spans="1:6" ht="18" customHeight="1">
      <c r="A10" s="83" t="s">
        <v>56</v>
      </c>
      <c r="B10" s="91">
        <v>428</v>
      </c>
      <c r="C10" s="92">
        <v>280</v>
      </c>
      <c r="D10" s="92">
        <v>407</v>
      </c>
      <c r="E10" s="92">
        <v>373</v>
      </c>
      <c r="F10" s="93">
        <v>713</v>
      </c>
    </row>
    <row r="11" spans="1:6" ht="18" customHeight="1" thickBot="1">
      <c r="A11" s="84" t="s">
        <v>57</v>
      </c>
      <c r="B11" s="94">
        <v>183</v>
      </c>
      <c r="C11" s="95">
        <v>122</v>
      </c>
      <c r="D11" s="95">
        <v>164</v>
      </c>
      <c r="E11" s="95">
        <v>127</v>
      </c>
      <c r="F11" s="96">
        <v>117</v>
      </c>
    </row>
    <row r="12" spans="1:6" ht="18" customHeight="1" thickBot="1">
      <c r="A12" s="85" t="s">
        <v>293</v>
      </c>
      <c r="B12" s="97">
        <f>SUM(B10:B11)</f>
        <v>611</v>
      </c>
      <c r="C12" s="98">
        <f>SUM(C10:C11)</f>
        <v>402</v>
      </c>
      <c r="D12" s="98">
        <f>SUM(D10:D11)</f>
        <v>571</v>
      </c>
      <c r="E12" s="98">
        <f>SUM(E10:E11)</f>
        <v>500</v>
      </c>
      <c r="F12" s="99">
        <f>SUM(F10:F11)</f>
        <v>830</v>
      </c>
    </row>
    <row r="13" spans="1:6" ht="18" customHeight="1">
      <c r="A13" s="83" t="s">
        <v>58</v>
      </c>
      <c r="B13" s="91">
        <v>519</v>
      </c>
      <c r="C13" s="92">
        <v>638</v>
      </c>
      <c r="D13" s="92">
        <v>667</v>
      </c>
      <c r="E13" s="92">
        <v>645</v>
      </c>
      <c r="F13" s="93">
        <v>655</v>
      </c>
    </row>
    <row r="14" spans="1:6" ht="18" customHeight="1" thickBot="1">
      <c r="A14" s="86" t="s">
        <v>59</v>
      </c>
      <c r="B14" s="94">
        <v>5</v>
      </c>
      <c r="C14" s="95">
        <v>6</v>
      </c>
      <c r="D14" s="95">
        <v>3</v>
      </c>
      <c r="E14" s="95">
        <v>3</v>
      </c>
      <c r="F14" s="96">
        <v>4</v>
      </c>
    </row>
    <row r="15" spans="1:6" ht="18" customHeight="1" thickBot="1">
      <c r="A15" s="87" t="s">
        <v>27</v>
      </c>
      <c r="B15" s="100">
        <f>SUM(B4,B5,B6,B7,B8,B10,B11,B13,B14)</f>
        <v>3542</v>
      </c>
      <c r="C15" s="101">
        <f>SUM(C4,C5,C6,C7,C8,C10,C11,C13,C14)</f>
        <v>3335</v>
      </c>
      <c r="D15" s="101">
        <f>SUM(D4,D5,D6,D7,D8,D10,D11,D13,D14)</f>
        <v>3344</v>
      </c>
      <c r="E15" s="101">
        <f>SUM(E4,E5,E6,E7,E8,E10,E11,E13,E14)</f>
        <v>3272</v>
      </c>
      <c r="F15" s="102">
        <f>SUM(F4,F5,F6,F7,F8,F10,F11,F13,F14)</f>
        <v>3734</v>
      </c>
    </row>
  </sheetData>
  <sheetProtection/>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14"/>
  <sheetViews>
    <sheetView zoomScalePageLayoutView="0" workbookViewId="0" topLeftCell="A1">
      <selection activeCell="A1" sqref="A1"/>
    </sheetView>
  </sheetViews>
  <sheetFormatPr defaultColWidth="9.140625" defaultRowHeight="18" customHeight="1"/>
  <cols>
    <col min="1" max="1" width="22.421875" style="0" customWidth="1"/>
    <col min="2" max="6" width="10.8515625" style="0" customWidth="1"/>
  </cols>
  <sheetData>
    <row r="1" spans="1:6" ht="18" customHeight="1">
      <c r="A1" s="41" t="s">
        <v>60</v>
      </c>
      <c r="B1" s="2"/>
      <c r="C1" s="2"/>
      <c r="D1" s="2"/>
      <c r="E1" s="2"/>
      <c r="F1" s="2"/>
    </row>
    <row r="2" ht="18" customHeight="1" thickBot="1"/>
    <row r="3" spans="1:6" ht="18" customHeight="1" thickBot="1">
      <c r="A3" s="106" t="s">
        <v>61</v>
      </c>
      <c r="B3" s="42" t="s">
        <v>12</v>
      </c>
      <c r="C3" s="43" t="s">
        <v>13</v>
      </c>
      <c r="D3" s="43" t="s">
        <v>14</v>
      </c>
      <c r="E3" s="43" t="s">
        <v>15</v>
      </c>
      <c r="F3" s="44" t="s">
        <v>16</v>
      </c>
    </row>
    <row r="4" spans="1:6" ht="18" customHeight="1">
      <c r="A4" s="82" t="s">
        <v>62</v>
      </c>
      <c r="B4" s="110">
        <v>595</v>
      </c>
      <c r="C4" s="111">
        <v>578</v>
      </c>
      <c r="D4" s="111">
        <v>661</v>
      </c>
      <c r="E4" s="111">
        <v>617</v>
      </c>
      <c r="F4" s="112">
        <v>885</v>
      </c>
    </row>
    <row r="5" spans="1:6" ht="18" customHeight="1">
      <c r="A5" s="107" t="s">
        <v>222</v>
      </c>
      <c r="B5" s="113">
        <v>741</v>
      </c>
      <c r="C5" s="114">
        <v>790</v>
      </c>
      <c r="D5" s="114">
        <v>762</v>
      </c>
      <c r="E5" s="114">
        <v>720</v>
      </c>
      <c r="F5" s="115">
        <v>806</v>
      </c>
    </row>
    <row r="6" spans="1:6" ht="18" customHeight="1">
      <c r="A6" s="107" t="s">
        <v>63</v>
      </c>
      <c r="B6" s="113">
        <v>320</v>
      </c>
      <c r="C6" s="114">
        <v>330</v>
      </c>
      <c r="D6" s="114">
        <v>339</v>
      </c>
      <c r="E6" s="114">
        <v>317</v>
      </c>
      <c r="F6" s="115">
        <v>361</v>
      </c>
    </row>
    <row r="7" spans="1:6" ht="18" customHeight="1">
      <c r="A7" s="107" t="s">
        <v>223</v>
      </c>
      <c r="B7" s="113">
        <v>472</v>
      </c>
      <c r="C7" s="114">
        <v>360</v>
      </c>
      <c r="D7" s="114">
        <v>313</v>
      </c>
      <c r="E7" s="114">
        <v>251</v>
      </c>
      <c r="F7" s="115">
        <v>264</v>
      </c>
    </row>
    <row r="8" spans="1:6" ht="18" customHeight="1">
      <c r="A8" s="107" t="s">
        <v>224</v>
      </c>
      <c r="B8" s="113">
        <v>175</v>
      </c>
      <c r="C8" s="114">
        <v>182</v>
      </c>
      <c r="D8" s="114">
        <v>168</v>
      </c>
      <c r="E8" s="114">
        <v>164</v>
      </c>
      <c r="F8" s="115">
        <v>236</v>
      </c>
    </row>
    <row r="9" spans="1:6" ht="18" customHeight="1">
      <c r="A9" s="107" t="s">
        <v>225</v>
      </c>
      <c r="B9" s="113">
        <v>518</v>
      </c>
      <c r="C9" s="114">
        <v>310</v>
      </c>
      <c r="D9" s="114">
        <v>237</v>
      </c>
      <c r="E9" s="114">
        <v>184</v>
      </c>
      <c r="F9" s="115">
        <v>235</v>
      </c>
    </row>
    <row r="10" spans="1:6" ht="18" customHeight="1">
      <c r="A10" s="107" t="s">
        <v>64</v>
      </c>
      <c r="B10" s="113">
        <v>36</v>
      </c>
      <c r="C10" s="114">
        <v>41</v>
      </c>
      <c r="D10" s="114">
        <v>20</v>
      </c>
      <c r="E10" s="114">
        <v>170</v>
      </c>
      <c r="F10" s="115">
        <v>132</v>
      </c>
    </row>
    <row r="11" spans="1:6" ht="18" customHeight="1">
      <c r="A11" s="107" t="s">
        <v>65</v>
      </c>
      <c r="B11" s="113">
        <v>9</v>
      </c>
      <c r="C11" s="114">
        <v>7</v>
      </c>
      <c r="D11" s="114">
        <v>34</v>
      </c>
      <c r="E11" s="114">
        <v>73</v>
      </c>
      <c r="F11" s="115">
        <v>67</v>
      </c>
    </row>
    <row r="12" spans="1:6" ht="18" customHeight="1">
      <c r="A12" s="107" t="s">
        <v>59</v>
      </c>
      <c r="B12" s="113">
        <v>520</v>
      </c>
      <c r="C12" s="114">
        <v>643</v>
      </c>
      <c r="D12" s="114">
        <v>681</v>
      </c>
      <c r="E12" s="114">
        <v>662</v>
      </c>
      <c r="F12" s="115">
        <v>648</v>
      </c>
    </row>
    <row r="13" spans="1:6" ht="18" customHeight="1" thickBot="1">
      <c r="A13" s="108" t="s">
        <v>66</v>
      </c>
      <c r="B13" s="116">
        <v>156</v>
      </c>
      <c r="C13" s="117">
        <v>94</v>
      </c>
      <c r="D13" s="117">
        <v>129</v>
      </c>
      <c r="E13" s="117">
        <v>114</v>
      </c>
      <c r="F13" s="118">
        <v>100</v>
      </c>
    </row>
    <row r="14" spans="1:6" ht="18" customHeight="1" thickBot="1">
      <c r="A14" s="109" t="s">
        <v>27</v>
      </c>
      <c r="B14" s="119">
        <f>SUM(B4:B13)</f>
        <v>3542</v>
      </c>
      <c r="C14" s="120">
        <f>SUM(C4:C13)</f>
        <v>3335</v>
      </c>
      <c r="D14" s="120">
        <f>SUM(D4:D13)</f>
        <v>3344</v>
      </c>
      <c r="E14" s="120">
        <f>SUM(E4:E13)</f>
        <v>3272</v>
      </c>
      <c r="F14" s="121">
        <f>SUM(F4:F13)</f>
        <v>3734</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G66"/>
  <sheetViews>
    <sheetView zoomScalePageLayoutView="0" workbookViewId="0" topLeftCell="A1">
      <selection activeCell="A1" sqref="A1"/>
    </sheetView>
  </sheetViews>
  <sheetFormatPr defaultColWidth="9.140625" defaultRowHeight="15"/>
  <cols>
    <col min="1" max="1" width="19.28125" style="0" customWidth="1"/>
    <col min="2" max="2" width="45.57421875" style="0" customWidth="1"/>
    <col min="3" max="7" width="10.7109375" style="0" customWidth="1"/>
  </cols>
  <sheetData>
    <row r="1" spans="1:7" ht="18" customHeight="1">
      <c r="A1" s="41" t="s">
        <v>226</v>
      </c>
      <c r="B1" s="2"/>
      <c r="C1" s="2"/>
      <c r="D1" s="2"/>
      <c r="E1" s="2"/>
      <c r="F1" s="2"/>
      <c r="G1" s="2"/>
    </row>
    <row r="2" ht="18" customHeight="1" thickBot="1"/>
    <row r="3" spans="1:7" ht="18" customHeight="1" thickBot="1">
      <c r="A3" s="322" t="s">
        <v>67</v>
      </c>
      <c r="B3" s="125" t="s">
        <v>75</v>
      </c>
      <c r="C3" s="126" t="s">
        <v>12</v>
      </c>
      <c r="D3" s="127" t="s">
        <v>13</v>
      </c>
      <c r="E3" s="127" t="s">
        <v>14</v>
      </c>
      <c r="F3" s="127" t="s">
        <v>15</v>
      </c>
      <c r="G3" s="44" t="s">
        <v>16</v>
      </c>
    </row>
    <row r="4" spans="1:7" s="129" customFormat="1" ht="9" customHeight="1" thickBot="1">
      <c r="A4" s="323"/>
      <c r="B4" s="137"/>
      <c r="C4" s="132"/>
      <c r="D4" s="133"/>
      <c r="E4" s="133"/>
      <c r="F4" s="133"/>
      <c r="G4" s="134"/>
    </row>
    <row r="5" spans="1:7" ht="18" customHeight="1">
      <c r="A5" s="354" t="s">
        <v>68</v>
      </c>
      <c r="B5" s="135" t="s">
        <v>76</v>
      </c>
      <c r="C5" s="157">
        <v>941</v>
      </c>
      <c r="D5" s="158">
        <v>1134</v>
      </c>
      <c r="E5" s="158">
        <v>1027</v>
      </c>
      <c r="F5" s="158">
        <v>947</v>
      </c>
      <c r="G5" s="159">
        <v>1151</v>
      </c>
    </row>
    <row r="6" spans="1:7" ht="18" customHeight="1">
      <c r="A6" s="363"/>
      <c r="B6" s="130" t="s">
        <v>77</v>
      </c>
      <c r="C6" s="160">
        <v>286</v>
      </c>
      <c r="D6" s="161">
        <v>413</v>
      </c>
      <c r="E6" s="161">
        <v>363</v>
      </c>
      <c r="F6" s="161">
        <v>294</v>
      </c>
      <c r="G6" s="162">
        <v>274</v>
      </c>
    </row>
    <row r="7" spans="1:7" ht="18" customHeight="1">
      <c r="A7" s="363"/>
      <c r="B7" s="131" t="s">
        <v>78</v>
      </c>
      <c r="C7" s="163">
        <v>0</v>
      </c>
      <c r="D7" s="164">
        <v>40</v>
      </c>
      <c r="E7" s="164">
        <v>20</v>
      </c>
      <c r="F7" s="164">
        <v>27</v>
      </c>
      <c r="G7" s="165">
        <v>220</v>
      </c>
    </row>
    <row r="8" spans="1:7" ht="18" customHeight="1">
      <c r="A8" s="363"/>
      <c r="B8" s="131" t="s">
        <v>79</v>
      </c>
      <c r="C8" s="160">
        <v>145</v>
      </c>
      <c r="D8" s="161">
        <v>143</v>
      </c>
      <c r="E8" s="161">
        <v>130</v>
      </c>
      <c r="F8" s="161">
        <v>121</v>
      </c>
      <c r="G8" s="166">
        <v>175</v>
      </c>
    </row>
    <row r="9" spans="1:7" ht="18" customHeight="1">
      <c r="A9" s="363"/>
      <c r="B9" s="131" t="s">
        <v>80</v>
      </c>
      <c r="C9" s="163">
        <v>0</v>
      </c>
      <c r="D9" s="164">
        <v>0</v>
      </c>
      <c r="E9" s="164">
        <v>0</v>
      </c>
      <c r="F9" s="164">
        <v>5</v>
      </c>
      <c r="G9" s="165">
        <v>83</v>
      </c>
    </row>
    <row r="10" spans="1:7" ht="18" customHeight="1">
      <c r="A10" s="363"/>
      <c r="B10" s="131" t="s">
        <v>81</v>
      </c>
      <c r="C10" s="167">
        <v>0</v>
      </c>
      <c r="D10" s="168">
        <v>0</v>
      </c>
      <c r="E10" s="168">
        <v>0</v>
      </c>
      <c r="F10" s="168">
        <v>3</v>
      </c>
      <c r="G10" s="169">
        <v>72</v>
      </c>
    </row>
    <row r="11" spans="1:7" ht="18" customHeight="1" thickBot="1">
      <c r="A11" s="363"/>
      <c r="B11" s="131" t="s">
        <v>82</v>
      </c>
      <c r="C11" s="170">
        <v>1064</v>
      </c>
      <c r="D11" s="171">
        <v>783</v>
      </c>
      <c r="E11" s="171">
        <v>624</v>
      </c>
      <c r="F11" s="171">
        <v>584</v>
      </c>
      <c r="G11" s="172">
        <v>260</v>
      </c>
    </row>
    <row r="12" spans="1:7" ht="18" customHeight="1" thickBot="1">
      <c r="A12" s="356"/>
      <c r="B12" s="136" t="s">
        <v>227</v>
      </c>
      <c r="C12" s="173">
        <v>2436</v>
      </c>
      <c r="D12" s="174">
        <v>2513</v>
      </c>
      <c r="E12" s="174">
        <v>2164</v>
      </c>
      <c r="F12" s="174">
        <v>1981</v>
      </c>
      <c r="G12" s="175">
        <v>2235</v>
      </c>
    </row>
    <row r="13" spans="1:7" s="129" customFormat="1" ht="9" customHeight="1" thickBot="1">
      <c r="A13" s="149"/>
      <c r="B13" s="150"/>
      <c r="C13" s="176"/>
      <c r="D13" s="177"/>
      <c r="E13" s="177"/>
      <c r="F13" s="177"/>
      <c r="G13" s="178"/>
    </row>
    <row r="14" spans="1:7" ht="18" customHeight="1">
      <c r="A14" s="354" t="s">
        <v>69</v>
      </c>
      <c r="B14" s="143" t="s">
        <v>83</v>
      </c>
      <c r="C14" s="179">
        <v>894</v>
      </c>
      <c r="D14" s="180">
        <v>858</v>
      </c>
      <c r="E14" s="180">
        <v>889</v>
      </c>
      <c r="F14" s="180">
        <v>708</v>
      </c>
      <c r="G14" s="181">
        <v>989</v>
      </c>
    </row>
    <row r="15" spans="1:7" ht="18" customHeight="1">
      <c r="A15" s="355"/>
      <c r="B15" s="122" t="s">
        <v>84</v>
      </c>
      <c r="C15" s="182">
        <v>721</v>
      </c>
      <c r="D15" s="183">
        <v>742</v>
      </c>
      <c r="E15" s="183">
        <v>755</v>
      </c>
      <c r="F15" s="183">
        <v>580</v>
      </c>
      <c r="G15" s="184">
        <v>700</v>
      </c>
    </row>
    <row r="16" spans="1:7" ht="18" customHeight="1">
      <c r="A16" s="355"/>
      <c r="B16" s="122" t="s">
        <v>85</v>
      </c>
      <c r="C16" s="182">
        <v>213</v>
      </c>
      <c r="D16" s="183">
        <v>243</v>
      </c>
      <c r="E16" s="183">
        <v>241</v>
      </c>
      <c r="F16" s="183">
        <v>183</v>
      </c>
      <c r="G16" s="184">
        <v>225</v>
      </c>
    </row>
    <row r="17" spans="1:7" ht="18" customHeight="1">
      <c r="A17" s="355"/>
      <c r="B17" s="122" t="s">
        <v>86</v>
      </c>
      <c r="C17" s="185">
        <v>24</v>
      </c>
      <c r="D17" s="186">
        <v>35</v>
      </c>
      <c r="E17" s="186">
        <v>36</v>
      </c>
      <c r="F17" s="186">
        <v>36</v>
      </c>
      <c r="G17" s="187">
        <v>41</v>
      </c>
    </row>
    <row r="18" spans="1:7" ht="18" customHeight="1" thickBot="1">
      <c r="A18" s="355"/>
      <c r="B18" s="123" t="s">
        <v>87</v>
      </c>
      <c r="C18" s="188">
        <v>31</v>
      </c>
      <c r="D18" s="189">
        <v>28</v>
      </c>
      <c r="E18" s="189">
        <v>33</v>
      </c>
      <c r="F18" s="189">
        <v>28</v>
      </c>
      <c r="G18" s="190">
        <v>30</v>
      </c>
    </row>
    <row r="19" spans="1:7" ht="18" customHeight="1" thickBot="1">
      <c r="A19" s="356"/>
      <c r="B19" s="144" t="s">
        <v>228</v>
      </c>
      <c r="C19" s="191">
        <v>1883</v>
      </c>
      <c r="D19" s="192">
        <v>1906</v>
      </c>
      <c r="E19" s="192">
        <v>1954</v>
      </c>
      <c r="F19" s="192">
        <v>1535</v>
      </c>
      <c r="G19" s="193">
        <v>1985</v>
      </c>
    </row>
    <row r="20" spans="1:7" s="129" customFormat="1" ht="9" customHeight="1" thickBot="1">
      <c r="A20" s="151"/>
      <c r="B20" s="152"/>
      <c r="C20" s="194"/>
      <c r="D20" s="194"/>
      <c r="E20" s="194"/>
      <c r="F20" s="194"/>
      <c r="G20" s="195"/>
    </row>
    <row r="21" spans="1:7" ht="18" customHeight="1">
      <c r="A21" s="351" t="s">
        <v>70</v>
      </c>
      <c r="B21" s="145" t="s">
        <v>88</v>
      </c>
      <c r="C21" s="179">
        <v>164</v>
      </c>
      <c r="D21" s="180">
        <v>132</v>
      </c>
      <c r="E21" s="180">
        <v>137</v>
      </c>
      <c r="F21" s="180">
        <v>98</v>
      </c>
      <c r="G21" s="181">
        <v>122</v>
      </c>
    </row>
    <row r="22" spans="1:7" ht="18" customHeight="1">
      <c r="A22" s="364"/>
      <c r="B22" s="146" t="s">
        <v>89</v>
      </c>
      <c r="C22" s="182">
        <v>124</v>
      </c>
      <c r="D22" s="183">
        <v>98</v>
      </c>
      <c r="E22" s="183">
        <v>92</v>
      </c>
      <c r="F22" s="183">
        <v>76</v>
      </c>
      <c r="G22" s="184">
        <v>89</v>
      </c>
    </row>
    <row r="23" spans="1:7" ht="18" customHeight="1">
      <c r="A23" s="364"/>
      <c r="B23" s="146" t="s">
        <v>90</v>
      </c>
      <c r="C23" s="182">
        <v>135</v>
      </c>
      <c r="D23" s="183">
        <v>98</v>
      </c>
      <c r="E23" s="183">
        <v>58</v>
      </c>
      <c r="F23" s="183">
        <v>46</v>
      </c>
      <c r="G23" s="184">
        <v>55</v>
      </c>
    </row>
    <row r="24" spans="1:7" ht="18" customHeight="1">
      <c r="A24" s="364"/>
      <c r="B24" s="146" t="s">
        <v>91</v>
      </c>
      <c r="C24" s="185">
        <v>132</v>
      </c>
      <c r="D24" s="186">
        <v>91</v>
      </c>
      <c r="E24" s="186">
        <v>73</v>
      </c>
      <c r="F24" s="186">
        <v>63</v>
      </c>
      <c r="G24" s="187">
        <v>67</v>
      </c>
    </row>
    <row r="25" spans="1:7" ht="18" customHeight="1">
      <c r="A25" s="364"/>
      <c r="B25" s="146" t="s">
        <v>92</v>
      </c>
      <c r="C25" s="185">
        <v>22</v>
      </c>
      <c r="D25" s="186">
        <v>14</v>
      </c>
      <c r="E25" s="186">
        <v>15</v>
      </c>
      <c r="F25" s="186">
        <v>8</v>
      </c>
      <c r="G25" s="187">
        <v>14</v>
      </c>
    </row>
    <row r="26" spans="1:7" ht="18" customHeight="1" thickBot="1">
      <c r="A26" s="364"/>
      <c r="B26" s="147" t="s">
        <v>93</v>
      </c>
      <c r="C26" s="188">
        <v>279</v>
      </c>
      <c r="D26" s="189">
        <v>263</v>
      </c>
      <c r="E26" s="189">
        <v>248</v>
      </c>
      <c r="F26" s="189">
        <v>217</v>
      </c>
      <c r="G26" s="190">
        <v>192</v>
      </c>
    </row>
    <row r="27" spans="1:7" ht="18" customHeight="1" thickBot="1">
      <c r="A27" s="365"/>
      <c r="B27" s="148" t="s">
        <v>229</v>
      </c>
      <c r="C27" s="191">
        <v>856</v>
      </c>
      <c r="D27" s="192">
        <v>696</v>
      </c>
      <c r="E27" s="192">
        <v>623</v>
      </c>
      <c r="F27" s="192">
        <v>508</v>
      </c>
      <c r="G27" s="193">
        <v>539</v>
      </c>
    </row>
    <row r="28" spans="1:7" s="129" customFormat="1" ht="9" customHeight="1" thickBot="1">
      <c r="A28" s="149"/>
      <c r="B28" s="152"/>
      <c r="C28" s="194"/>
      <c r="D28" s="194"/>
      <c r="E28" s="194"/>
      <c r="F28" s="194"/>
      <c r="G28" s="195"/>
    </row>
    <row r="29" spans="1:7" ht="18" customHeight="1">
      <c r="A29" s="366" t="s">
        <v>63</v>
      </c>
      <c r="B29" s="153" t="s">
        <v>94</v>
      </c>
      <c r="C29" s="196">
        <v>123</v>
      </c>
      <c r="D29" s="197">
        <v>103</v>
      </c>
      <c r="E29" s="197">
        <v>102</v>
      </c>
      <c r="F29" s="197">
        <v>124</v>
      </c>
      <c r="G29" s="198">
        <v>130</v>
      </c>
    </row>
    <row r="30" spans="1:7" ht="18" customHeight="1">
      <c r="A30" s="367"/>
      <c r="B30" s="124" t="s">
        <v>95</v>
      </c>
      <c r="C30" s="182">
        <v>70</v>
      </c>
      <c r="D30" s="183">
        <v>78</v>
      </c>
      <c r="E30" s="183">
        <v>76</v>
      </c>
      <c r="F30" s="183">
        <v>48</v>
      </c>
      <c r="G30" s="184">
        <v>75</v>
      </c>
    </row>
    <row r="31" spans="1:7" ht="18" customHeight="1">
      <c r="A31" s="367"/>
      <c r="B31" s="124" t="s">
        <v>96</v>
      </c>
      <c r="C31" s="185">
        <v>32</v>
      </c>
      <c r="D31" s="186">
        <v>41</v>
      </c>
      <c r="E31" s="186">
        <v>28</v>
      </c>
      <c r="F31" s="186">
        <v>33</v>
      </c>
      <c r="G31" s="187">
        <v>36</v>
      </c>
    </row>
    <row r="32" spans="1:7" ht="18" customHeight="1">
      <c r="A32" s="367"/>
      <c r="B32" s="124" t="s">
        <v>97</v>
      </c>
      <c r="C32" s="182">
        <v>39</v>
      </c>
      <c r="D32" s="183">
        <v>56</v>
      </c>
      <c r="E32" s="183">
        <v>30</v>
      </c>
      <c r="F32" s="183">
        <v>25</v>
      </c>
      <c r="G32" s="184">
        <v>41</v>
      </c>
    </row>
    <row r="33" spans="1:7" ht="18" customHeight="1" thickBot="1">
      <c r="A33" s="367"/>
      <c r="B33" s="142" t="s">
        <v>98</v>
      </c>
      <c r="C33" s="188">
        <v>21</v>
      </c>
      <c r="D33" s="189">
        <v>17</v>
      </c>
      <c r="E33" s="189">
        <v>35</v>
      </c>
      <c r="F33" s="189">
        <v>28</v>
      </c>
      <c r="G33" s="190">
        <v>28</v>
      </c>
    </row>
    <row r="34" spans="1:7" ht="18" customHeight="1" thickBot="1">
      <c r="A34" s="368"/>
      <c r="B34" s="155" t="s">
        <v>230</v>
      </c>
      <c r="C34" s="199">
        <v>285</v>
      </c>
      <c r="D34" s="200">
        <v>295</v>
      </c>
      <c r="E34" s="200">
        <v>271</v>
      </c>
      <c r="F34" s="200">
        <v>258</v>
      </c>
      <c r="G34" s="201">
        <v>310</v>
      </c>
    </row>
    <row r="35" spans="1:7" s="154" customFormat="1" ht="9" customHeight="1" thickBot="1">
      <c r="A35" s="151"/>
      <c r="B35" s="152"/>
      <c r="C35" s="194"/>
      <c r="D35" s="194"/>
      <c r="E35" s="194"/>
      <c r="F35" s="194"/>
      <c r="G35" s="195"/>
    </row>
    <row r="36" spans="1:7" ht="18" customHeight="1" thickBot="1">
      <c r="A36" s="369" t="s">
        <v>231</v>
      </c>
      <c r="B36" s="370"/>
      <c r="C36" s="202">
        <v>230</v>
      </c>
      <c r="D36" s="203">
        <v>245</v>
      </c>
      <c r="E36" s="203">
        <v>224</v>
      </c>
      <c r="F36" s="203">
        <v>204</v>
      </c>
      <c r="G36" s="204">
        <v>229</v>
      </c>
    </row>
    <row r="37" spans="1:7" s="129" customFormat="1" ht="9" customHeight="1" thickBot="1">
      <c r="A37" s="128"/>
      <c r="B37" s="138"/>
      <c r="C37" s="205"/>
      <c r="D37" s="205"/>
      <c r="E37" s="205"/>
      <c r="F37" s="205"/>
      <c r="G37" s="206"/>
    </row>
    <row r="38" spans="1:7" ht="18" customHeight="1" thickBot="1">
      <c r="A38" s="371" t="s">
        <v>232</v>
      </c>
      <c r="B38" s="372"/>
      <c r="C38" s="199">
        <v>68</v>
      </c>
      <c r="D38" s="200">
        <v>105</v>
      </c>
      <c r="E38" s="200">
        <v>107</v>
      </c>
      <c r="F38" s="200">
        <v>105</v>
      </c>
      <c r="G38" s="207">
        <v>156</v>
      </c>
    </row>
    <row r="39" spans="1:7" s="129" customFormat="1" ht="9" customHeight="1" thickBot="1">
      <c r="A39" s="156"/>
      <c r="B39" s="150"/>
      <c r="C39" s="194"/>
      <c r="D39" s="194"/>
      <c r="E39" s="194"/>
      <c r="F39" s="194"/>
      <c r="G39" s="195"/>
    </row>
    <row r="40" spans="1:7" ht="18" customHeight="1">
      <c r="A40" s="354" t="s">
        <v>71</v>
      </c>
      <c r="B40" s="143" t="s">
        <v>99</v>
      </c>
      <c r="C40" s="179">
        <v>116</v>
      </c>
      <c r="D40" s="180">
        <v>76</v>
      </c>
      <c r="E40" s="180">
        <v>93</v>
      </c>
      <c r="F40" s="180">
        <v>60</v>
      </c>
      <c r="G40" s="181">
        <v>91</v>
      </c>
    </row>
    <row r="41" spans="1:7" ht="18" customHeight="1" thickBot="1">
      <c r="A41" s="355"/>
      <c r="B41" s="17" t="s">
        <v>100</v>
      </c>
      <c r="C41" s="208">
        <v>37</v>
      </c>
      <c r="D41" s="209">
        <v>39</v>
      </c>
      <c r="E41" s="209">
        <v>31</v>
      </c>
      <c r="F41" s="209">
        <v>50</v>
      </c>
      <c r="G41" s="210">
        <v>44</v>
      </c>
    </row>
    <row r="42" spans="1:7" ht="18" customHeight="1" thickBot="1">
      <c r="A42" s="356"/>
      <c r="B42" s="144" t="s">
        <v>233</v>
      </c>
      <c r="C42" s="191">
        <f>SUM(C40:C41)</f>
        <v>153</v>
      </c>
      <c r="D42" s="192">
        <f>SUM(D40:D41)</f>
        <v>115</v>
      </c>
      <c r="E42" s="192">
        <f>SUM(E40:E41)</f>
        <v>124</v>
      </c>
      <c r="F42" s="192">
        <f>SUM(F40:F41)</f>
        <v>110</v>
      </c>
      <c r="G42" s="193">
        <f>SUM(G40:G41)</f>
        <v>135</v>
      </c>
    </row>
    <row r="43" spans="1:7" s="129" customFormat="1" ht="9" customHeight="1" thickBot="1">
      <c r="A43" s="156"/>
      <c r="B43" s="150"/>
      <c r="C43" s="194"/>
      <c r="D43" s="194"/>
      <c r="E43" s="194"/>
      <c r="F43" s="194"/>
      <c r="G43" s="195"/>
    </row>
    <row r="44" spans="1:7" ht="18" customHeight="1">
      <c r="A44" s="354" t="s">
        <v>72</v>
      </c>
      <c r="B44" s="143" t="s">
        <v>101</v>
      </c>
      <c r="C44" s="211">
        <v>25</v>
      </c>
      <c r="D44" s="212">
        <v>31</v>
      </c>
      <c r="E44" s="212">
        <v>31</v>
      </c>
      <c r="F44" s="212">
        <v>27</v>
      </c>
      <c r="G44" s="213">
        <v>36</v>
      </c>
    </row>
    <row r="45" spans="1:7" ht="18" customHeight="1">
      <c r="A45" s="355"/>
      <c r="B45" s="122" t="s">
        <v>102</v>
      </c>
      <c r="C45" s="182">
        <v>23</v>
      </c>
      <c r="D45" s="183">
        <v>20</v>
      </c>
      <c r="E45" s="183">
        <v>31</v>
      </c>
      <c r="F45" s="183">
        <v>25</v>
      </c>
      <c r="G45" s="184">
        <v>35</v>
      </c>
    </row>
    <row r="46" spans="1:7" ht="18" customHeight="1">
      <c r="A46" s="355"/>
      <c r="B46" s="122" t="s">
        <v>103</v>
      </c>
      <c r="C46" s="182">
        <v>3</v>
      </c>
      <c r="D46" s="183">
        <v>9</v>
      </c>
      <c r="E46" s="183">
        <v>9</v>
      </c>
      <c r="F46" s="183">
        <v>4</v>
      </c>
      <c r="G46" s="184">
        <v>11</v>
      </c>
    </row>
    <row r="47" spans="1:7" ht="18" customHeight="1">
      <c r="A47" s="355"/>
      <c r="B47" s="122" t="s">
        <v>104</v>
      </c>
      <c r="C47" s="182">
        <v>2</v>
      </c>
      <c r="D47" s="183">
        <v>6</v>
      </c>
      <c r="E47" s="183">
        <v>3</v>
      </c>
      <c r="F47" s="183">
        <v>8</v>
      </c>
      <c r="G47" s="184">
        <v>11</v>
      </c>
    </row>
    <row r="48" spans="1:7" ht="18" customHeight="1" thickBot="1">
      <c r="A48" s="355"/>
      <c r="B48" s="123" t="s">
        <v>105</v>
      </c>
      <c r="C48" s="188">
        <v>18</v>
      </c>
      <c r="D48" s="189">
        <v>8</v>
      </c>
      <c r="E48" s="189">
        <v>7</v>
      </c>
      <c r="F48" s="189">
        <v>13</v>
      </c>
      <c r="G48" s="190">
        <v>13</v>
      </c>
    </row>
    <row r="49" spans="1:7" ht="18" customHeight="1" thickBot="1">
      <c r="A49" s="356"/>
      <c r="B49" s="144" t="s">
        <v>235</v>
      </c>
      <c r="C49" s="191">
        <f>SUM(C44:C48)</f>
        <v>71</v>
      </c>
      <c r="D49" s="214">
        <f>SUM(D44:D48)</f>
        <v>74</v>
      </c>
      <c r="E49" s="214">
        <f>SUM(E44:E48)</f>
        <v>81</v>
      </c>
      <c r="F49" s="214">
        <f>SUM(F44:F48)</f>
        <v>77</v>
      </c>
      <c r="G49" s="215">
        <f>SUM(G44:G48)</f>
        <v>106</v>
      </c>
    </row>
    <row r="50" spans="1:7" s="129" customFormat="1" ht="9" customHeight="1" thickBot="1">
      <c r="A50" s="156"/>
      <c r="B50" s="150"/>
      <c r="C50" s="194"/>
      <c r="D50" s="194"/>
      <c r="E50" s="194"/>
      <c r="F50" s="194"/>
      <c r="G50" s="195"/>
    </row>
    <row r="51" spans="1:7" ht="18" customHeight="1">
      <c r="A51" s="357" t="s">
        <v>73</v>
      </c>
      <c r="B51" s="122" t="s">
        <v>106</v>
      </c>
      <c r="C51" s="185">
        <v>62</v>
      </c>
      <c r="D51" s="186">
        <v>56</v>
      </c>
      <c r="E51" s="186">
        <v>53</v>
      </c>
      <c r="F51" s="186">
        <v>64</v>
      </c>
      <c r="G51" s="187">
        <v>34</v>
      </c>
    </row>
    <row r="52" spans="1:7" ht="18" customHeight="1" thickBot="1">
      <c r="A52" s="358"/>
      <c r="B52" s="122" t="s">
        <v>107</v>
      </c>
      <c r="C52" s="185">
        <v>6</v>
      </c>
      <c r="D52" s="186">
        <v>15</v>
      </c>
      <c r="E52" s="186">
        <v>12</v>
      </c>
      <c r="F52" s="186">
        <v>5</v>
      </c>
      <c r="G52" s="187">
        <v>14</v>
      </c>
    </row>
    <row r="53" spans="1:7" ht="18" customHeight="1" thickBot="1">
      <c r="A53" s="359"/>
      <c r="B53" s="16" t="s">
        <v>55</v>
      </c>
      <c r="C53" s="216">
        <f>SUM(C51:C52)</f>
        <v>68</v>
      </c>
      <c r="D53" s="203">
        <f>SUM(D51:D52)</f>
        <v>71</v>
      </c>
      <c r="E53" s="203">
        <f>SUM(E51:E52)</f>
        <v>65</v>
      </c>
      <c r="F53" s="203">
        <f>SUM(F51:F52)</f>
        <v>69</v>
      </c>
      <c r="G53" s="217">
        <f>SUM(G51:G52)</f>
        <v>48</v>
      </c>
    </row>
    <row r="54" spans="1:7" s="129" customFormat="1" ht="9" customHeight="1" thickBot="1">
      <c r="A54" s="156"/>
      <c r="B54" s="150"/>
      <c r="C54" s="194"/>
      <c r="D54" s="194"/>
      <c r="E54" s="194"/>
      <c r="F54" s="194"/>
      <c r="G54" s="195"/>
    </row>
    <row r="55" spans="1:7" ht="18" customHeight="1">
      <c r="A55" s="360" t="s">
        <v>74</v>
      </c>
      <c r="B55" s="122" t="s">
        <v>108</v>
      </c>
      <c r="C55" s="182">
        <v>37</v>
      </c>
      <c r="D55" s="183">
        <v>41</v>
      </c>
      <c r="E55" s="183">
        <v>32</v>
      </c>
      <c r="F55" s="183">
        <v>34</v>
      </c>
      <c r="G55" s="184">
        <v>37</v>
      </c>
    </row>
    <row r="56" spans="1:7" ht="18" customHeight="1">
      <c r="A56" s="361"/>
      <c r="B56" s="122" t="s">
        <v>109</v>
      </c>
      <c r="C56" s="185">
        <v>2</v>
      </c>
      <c r="D56" s="186">
        <v>4</v>
      </c>
      <c r="E56" s="186">
        <v>11</v>
      </c>
      <c r="F56" s="186">
        <v>11</v>
      </c>
      <c r="G56" s="187">
        <v>10</v>
      </c>
    </row>
    <row r="57" spans="1:7" ht="18" customHeight="1">
      <c r="A57" s="361"/>
      <c r="B57" s="122" t="s">
        <v>110</v>
      </c>
      <c r="C57" s="185">
        <v>0</v>
      </c>
      <c r="D57" s="186">
        <v>0</v>
      </c>
      <c r="E57" s="186">
        <v>4</v>
      </c>
      <c r="F57" s="186">
        <v>12</v>
      </c>
      <c r="G57" s="187">
        <v>0</v>
      </c>
    </row>
    <row r="58" spans="1:7" ht="18" customHeight="1" thickBot="1">
      <c r="A58" s="361"/>
      <c r="B58" s="122" t="s">
        <v>111</v>
      </c>
      <c r="C58" s="185">
        <v>3</v>
      </c>
      <c r="D58" s="186">
        <v>0</v>
      </c>
      <c r="E58" s="186">
        <v>4</v>
      </c>
      <c r="F58" s="186">
        <v>1</v>
      </c>
      <c r="G58" s="187">
        <v>1</v>
      </c>
    </row>
    <row r="59" spans="1:7" ht="18" customHeight="1" thickBot="1">
      <c r="A59" s="362"/>
      <c r="B59" s="16" t="s">
        <v>74</v>
      </c>
      <c r="C59" s="216">
        <f>SUM(C55:C58)</f>
        <v>42</v>
      </c>
      <c r="D59" s="203">
        <f>SUM(D55:D58)</f>
        <v>45</v>
      </c>
      <c r="E59" s="203">
        <f>SUM(E55:E58)</f>
        <v>51</v>
      </c>
      <c r="F59" s="203">
        <f>SUM(F55:F58)</f>
        <v>58</v>
      </c>
      <c r="G59" s="217">
        <f>SUM(G55:G58)</f>
        <v>48</v>
      </c>
    </row>
    <row r="60" spans="1:7" s="129" customFormat="1" ht="9" customHeight="1" thickBot="1">
      <c r="A60" s="156"/>
      <c r="B60" s="150"/>
      <c r="C60" s="194"/>
      <c r="D60" s="194"/>
      <c r="E60" s="194"/>
      <c r="F60" s="194"/>
      <c r="G60" s="195"/>
    </row>
    <row r="61" spans="1:7" ht="18" customHeight="1">
      <c r="A61" s="351" t="s">
        <v>59</v>
      </c>
      <c r="B61" s="124" t="s">
        <v>112</v>
      </c>
      <c r="C61" s="185">
        <v>263</v>
      </c>
      <c r="D61" s="186">
        <v>200</v>
      </c>
      <c r="E61" s="186">
        <v>218</v>
      </c>
      <c r="F61" s="186">
        <v>225</v>
      </c>
      <c r="G61" s="187">
        <v>171</v>
      </c>
    </row>
    <row r="62" spans="1:7" ht="18" customHeight="1">
      <c r="A62" s="352"/>
      <c r="B62" s="124" t="s">
        <v>113</v>
      </c>
      <c r="C62" s="185">
        <v>135</v>
      </c>
      <c r="D62" s="186">
        <v>48</v>
      </c>
      <c r="E62" s="186">
        <v>95</v>
      </c>
      <c r="F62" s="186">
        <v>118</v>
      </c>
      <c r="G62" s="187">
        <v>111</v>
      </c>
    </row>
    <row r="63" spans="1:7" ht="18" customHeight="1" thickBot="1">
      <c r="A63" s="352"/>
      <c r="B63" s="124" t="s">
        <v>114</v>
      </c>
      <c r="C63" s="185">
        <v>10</v>
      </c>
      <c r="D63" s="186">
        <v>17</v>
      </c>
      <c r="E63" s="186">
        <v>28</v>
      </c>
      <c r="F63" s="186">
        <v>36</v>
      </c>
      <c r="G63" s="187">
        <v>16</v>
      </c>
    </row>
    <row r="64" spans="1:7" ht="18" customHeight="1" thickBot="1">
      <c r="A64" s="353"/>
      <c r="B64" s="18" t="s">
        <v>234</v>
      </c>
      <c r="C64" s="216">
        <f>SUM(C61:C63)</f>
        <v>408</v>
      </c>
      <c r="D64" s="203">
        <f>SUM(D61:D63)</f>
        <v>265</v>
      </c>
      <c r="E64" s="203">
        <f>SUM(E61:E63)</f>
        <v>341</v>
      </c>
      <c r="F64" s="203">
        <f>SUM(F61:F63)</f>
        <v>379</v>
      </c>
      <c r="G64" s="217">
        <f>SUM(G61:G63)</f>
        <v>298</v>
      </c>
    </row>
    <row r="65" spans="1:7" s="129" customFormat="1" ht="9" customHeight="1" thickBot="1">
      <c r="A65" s="156"/>
      <c r="B65" s="150"/>
      <c r="C65" s="194"/>
      <c r="D65" s="194"/>
      <c r="E65" s="194"/>
      <c r="F65" s="194"/>
      <c r="G65" s="195"/>
    </row>
    <row r="66" spans="1:7" ht="18" customHeight="1" thickBot="1">
      <c r="A66" s="349" t="s">
        <v>236</v>
      </c>
      <c r="B66" s="350"/>
      <c r="C66" s="139">
        <f>(C12+C19+C27+C34+C36+C38+C42+C49+C53+C59+C64)</f>
        <v>6500</v>
      </c>
      <c r="D66" s="140">
        <f>(D12+D19+D27+D34+D36+D38+D42+D49+D53+D59+D64)</f>
        <v>6330</v>
      </c>
      <c r="E66" s="140">
        <f>(E12+E19+E27+E34+E36+E38+E42+E49+E53+E59+E64)</f>
        <v>6005</v>
      </c>
      <c r="F66" s="140">
        <f>(F12+F19+F27+F34+F36+F38+F42+F49+F53+F59+F64)</f>
        <v>5284</v>
      </c>
      <c r="G66" s="141">
        <f>(G12+G19+G27+G34+G36+G38+G42+G49+G53+G59+G64)</f>
        <v>6089</v>
      </c>
    </row>
  </sheetData>
  <sheetProtection/>
  <mergeCells count="12">
    <mergeCell ref="A5:A12"/>
    <mergeCell ref="A14:A19"/>
    <mergeCell ref="A21:A27"/>
    <mergeCell ref="A29:A34"/>
    <mergeCell ref="A36:B36"/>
    <mergeCell ref="A38:B38"/>
    <mergeCell ref="A66:B66"/>
    <mergeCell ref="A61:A64"/>
    <mergeCell ref="A40:A42"/>
    <mergeCell ref="A44:A49"/>
    <mergeCell ref="A51:A53"/>
    <mergeCell ref="A55:A5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dimension ref="A1:F10"/>
  <sheetViews>
    <sheetView zoomScalePageLayoutView="0" workbookViewId="0" topLeftCell="A1">
      <selection activeCell="A1" sqref="A1"/>
    </sheetView>
  </sheetViews>
  <sheetFormatPr defaultColWidth="9.140625" defaultRowHeight="18" customHeight="1"/>
  <cols>
    <col min="1" max="1" width="21.140625" style="0" customWidth="1"/>
    <col min="2" max="6" width="11.7109375" style="0" customWidth="1"/>
  </cols>
  <sheetData>
    <row r="1" ht="18" customHeight="1">
      <c r="A1" s="26" t="s">
        <v>237</v>
      </c>
    </row>
    <row r="2" ht="18" customHeight="1" thickBot="1"/>
    <row r="3" spans="1:6" ht="18" customHeight="1" thickBot="1">
      <c r="A3" s="218" t="s">
        <v>115</v>
      </c>
      <c r="B3" s="42" t="s">
        <v>12</v>
      </c>
      <c r="C3" s="43" t="s">
        <v>13</v>
      </c>
      <c r="D3" s="43" t="s">
        <v>14</v>
      </c>
      <c r="E3" s="43" t="s">
        <v>15</v>
      </c>
      <c r="F3" s="44" t="s">
        <v>16</v>
      </c>
    </row>
    <row r="4" spans="1:6" ht="18" customHeight="1">
      <c r="A4" s="83" t="s">
        <v>116</v>
      </c>
      <c r="B4" s="220">
        <v>2493</v>
      </c>
      <c r="C4" s="221">
        <v>2596</v>
      </c>
      <c r="D4" s="221">
        <v>2236</v>
      </c>
      <c r="E4" s="221">
        <v>2079</v>
      </c>
      <c r="F4" s="222">
        <v>2331</v>
      </c>
    </row>
    <row r="5" spans="1:6" ht="18" customHeight="1">
      <c r="A5" s="107" t="s">
        <v>117</v>
      </c>
      <c r="B5" s="113">
        <v>1736</v>
      </c>
      <c r="C5" s="114">
        <v>1805</v>
      </c>
      <c r="D5" s="114">
        <v>1588</v>
      </c>
      <c r="E5" s="114">
        <v>1401</v>
      </c>
      <c r="F5" s="115">
        <v>1588</v>
      </c>
    </row>
    <row r="6" spans="1:6" ht="18" customHeight="1">
      <c r="A6" s="107" t="s">
        <v>118</v>
      </c>
      <c r="B6" s="113">
        <v>1172</v>
      </c>
      <c r="C6" s="114">
        <v>1012</v>
      </c>
      <c r="D6" s="114">
        <v>1177</v>
      </c>
      <c r="E6" s="114">
        <v>946</v>
      </c>
      <c r="F6" s="115">
        <v>1201</v>
      </c>
    </row>
    <row r="7" spans="1:6" ht="18" customHeight="1">
      <c r="A7" s="107" t="s">
        <v>119</v>
      </c>
      <c r="B7" s="113">
        <v>264</v>
      </c>
      <c r="C7" s="114">
        <v>230</v>
      </c>
      <c r="D7" s="114">
        <v>253</v>
      </c>
      <c r="E7" s="114">
        <v>168</v>
      </c>
      <c r="F7" s="115">
        <v>210</v>
      </c>
    </row>
    <row r="8" spans="1:6" ht="18" customHeight="1">
      <c r="A8" s="107" t="s">
        <v>59</v>
      </c>
      <c r="B8" s="113">
        <v>478</v>
      </c>
      <c r="C8" s="114">
        <v>481</v>
      </c>
      <c r="D8" s="114">
        <v>475</v>
      </c>
      <c r="E8" s="114">
        <v>359</v>
      </c>
      <c r="F8" s="115">
        <v>435</v>
      </c>
    </row>
    <row r="9" spans="1:6" ht="18" customHeight="1" thickBot="1">
      <c r="A9" s="108" t="s">
        <v>66</v>
      </c>
      <c r="B9" s="116">
        <v>357</v>
      </c>
      <c r="C9" s="117">
        <v>206</v>
      </c>
      <c r="D9" s="117">
        <v>276</v>
      </c>
      <c r="E9" s="117">
        <v>331</v>
      </c>
      <c r="F9" s="118">
        <v>324</v>
      </c>
    </row>
    <row r="10" spans="1:6" ht="18" customHeight="1" thickBot="1">
      <c r="A10" s="219" t="s">
        <v>27</v>
      </c>
      <c r="B10" s="119">
        <v>6500</v>
      </c>
      <c r="C10" s="120">
        <v>6330</v>
      </c>
      <c r="D10" s="120">
        <v>6005</v>
      </c>
      <c r="E10" s="120">
        <v>5284</v>
      </c>
      <c r="F10" s="121">
        <v>6089</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12"/>
  <sheetViews>
    <sheetView zoomScalePageLayoutView="0" workbookViewId="0" topLeftCell="A1">
      <selection activeCell="A1" sqref="A1"/>
    </sheetView>
  </sheetViews>
  <sheetFormatPr defaultColWidth="9.140625" defaultRowHeight="18" customHeight="1"/>
  <cols>
    <col min="1" max="1" width="28.8515625" style="0" customWidth="1"/>
    <col min="2" max="6" width="12.421875" style="0" customWidth="1"/>
  </cols>
  <sheetData>
    <row r="1" spans="1:6" ht="18" customHeight="1">
      <c r="A1" s="80" t="s">
        <v>238</v>
      </c>
      <c r="B1" s="14"/>
      <c r="C1" s="14"/>
      <c r="D1" s="14"/>
      <c r="E1" s="14"/>
      <c r="F1" s="2"/>
    </row>
    <row r="2" ht="18" customHeight="1" thickBot="1"/>
    <row r="3" spans="1:6" ht="18" customHeight="1" thickBot="1">
      <c r="A3" s="9" t="s">
        <v>120</v>
      </c>
      <c r="B3" s="19" t="s">
        <v>12</v>
      </c>
      <c r="C3" s="10" t="s">
        <v>13</v>
      </c>
      <c r="D3" s="10" t="s">
        <v>14</v>
      </c>
      <c r="E3" s="10" t="s">
        <v>15</v>
      </c>
      <c r="F3" s="11" t="s">
        <v>16</v>
      </c>
    </row>
    <row r="4" spans="1:6" ht="18" customHeight="1">
      <c r="A4" s="225" t="s">
        <v>121</v>
      </c>
      <c r="B4" s="226">
        <v>134</v>
      </c>
      <c r="C4" s="111">
        <v>130</v>
      </c>
      <c r="D4" s="111">
        <v>165</v>
      </c>
      <c r="E4" s="111">
        <v>115</v>
      </c>
      <c r="F4" s="227">
        <v>214</v>
      </c>
    </row>
    <row r="5" spans="1:6" ht="18" customHeight="1">
      <c r="A5" s="228" t="s">
        <v>122</v>
      </c>
      <c r="B5" s="229">
        <v>51</v>
      </c>
      <c r="C5" s="114">
        <v>69</v>
      </c>
      <c r="D5" s="114">
        <v>51</v>
      </c>
      <c r="E5" s="114">
        <v>42</v>
      </c>
      <c r="F5" s="230">
        <v>46</v>
      </c>
    </row>
    <row r="6" spans="1:6" ht="18" customHeight="1">
      <c r="A6" s="228" t="s">
        <v>123</v>
      </c>
      <c r="B6" s="229">
        <v>48</v>
      </c>
      <c r="C6" s="114">
        <v>41</v>
      </c>
      <c r="D6" s="114">
        <v>57</v>
      </c>
      <c r="E6" s="114">
        <v>51</v>
      </c>
      <c r="F6" s="230">
        <v>60</v>
      </c>
    </row>
    <row r="7" spans="1:6" ht="18" customHeight="1">
      <c r="A7" s="228" t="s">
        <v>124</v>
      </c>
      <c r="B7" s="229">
        <v>10</v>
      </c>
      <c r="C7" s="114">
        <v>13</v>
      </c>
      <c r="D7" s="114">
        <v>9</v>
      </c>
      <c r="E7" s="114">
        <v>13</v>
      </c>
      <c r="F7" s="230">
        <v>17</v>
      </c>
    </row>
    <row r="8" spans="1:6" ht="18" customHeight="1">
      <c r="A8" s="228" t="s">
        <v>125</v>
      </c>
      <c r="B8" s="229">
        <v>15</v>
      </c>
      <c r="C8" s="114">
        <v>15</v>
      </c>
      <c r="D8" s="114">
        <v>12</v>
      </c>
      <c r="E8" s="114">
        <v>7</v>
      </c>
      <c r="F8" s="230">
        <v>12</v>
      </c>
    </row>
    <row r="9" spans="1:6" ht="18" customHeight="1">
      <c r="A9" s="228" t="s">
        <v>126</v>
      </c>
      <c r="B9" s="229">
        <v>3</v>
      </c>
      <c r="C9" s="114">
        <v>9</v>
      </c>
      <c r="D9" s="114">
        <v>12</v>
      </c>
      <c r="E9" s="114">
        <v>12</v>
      </c>
      <c r="F9" s="230">
        <v>14</v>
      </c>
    </row>
    <row r="10" spans="1:6" ht="18" customHeight="1">
      <c r="A10" s="228" t="s">
        <v>59</v>
      </c>
      <c r="B10" s="229">
        <v>7</v>
      </c>
      <c r="C10" s="114">
        <v>18</v>
      </c>
      <c r="D10" s="114">
        <v>10</v>
      </c>
      <c r="E10" s="114">
        <v>18</v>
      </c>
      <c r="F10" s="230">
        <v>17</v>
      </c>
    </row>
    <row r="11" spans="1:6" ht="18" customHeight="1" thickBot="1">
      <c r="A11" s="231" t="s">
        <v>127</v>
      </c>
      <c r="B11" s="232">
        <v>6232</v>
      </c>
      <c r="C11" s="233">
        <v>6035</v>
      </c>
      <c r="D11" s="233">
        <v>5689</v>
      </c>
      <c r="E11" s="233">
        <v>5026</v>
      </c>
      <c r="F11" s="234">
        <v>5709</v>
      </c>
    </row>
    <row r="12" spans="1:6" ht="18" customHeight="1" thickBot="1">
      <c r="A12" s="109" t="s">
        <v>27</v>
      </c>
      <c r="B12" s="235">
        <v>6500</v>
      </c>
      <c r="C12" s="120">
        <v>6330</v>
      </c>
      <c r="D12" s="120">
        <v>6005</v>
      </c>
      <c r="E12" s="120">
        <v>5284</v>
      </c>
      <c r="F12" s="236">
        <v>6089</v>
      </c>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hickeyc</dc:creator>
  <cp:keywords/>
  <dc:description/>
  <cp:lastModifiedBy>Gary Hewitt</cp:lastModifiedBy>
  <cp:lastPrinted>2014-06-05T14:11:32Z</cp:lastPrinted>
  <dcterms:created xsi:type="dcterms:W3CDTF">2014-06-05T08:59:21Z</dcterms:created>
  <dcterms:modified xsi:type="dcterms:W3CDTF">2019-06-17T17:20:59Z</dcterms:modified>
  <cp:category/>
  <cp:version/>
  <cp:contentType/>
  <cp:contentStatus/>
</cp:coreProperties>
</file>