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91" windowWidth="9840" windowHeight="10185" activeTab="0"/>
  </bookViews>
  <sheets>
    <sheet name="Six Month Bulletin Sep13" sheetId="1" r:id="rId1"/>
  </sheets>
  <definedNames>
    <definedName name="_xlnm.Print_Area" localSheetId="0">'Six Month Bulletin Sep13'!$B$2:$N$398</definedName>
  </definedNames>
  <calcPr fullCalcOnLoad="1"/>
</workbook>
</file>

<file path=xl/comments1.xml><?xml version="1.0" encoding="utf-8"?>
<comments xmlns="http://schemas.openxmlformats.org/spreadsheetml/2006/main">
  <authors>
    <author>bradleys</author>
  </authors>
  <commentList>
    <comment ref="B70" authorId="0">
      <text>
        <r>
          <rPr>
            <b/>
            <sz val="9"/>
            <rFont val="Tahoma"/>
            <family val="2"/>
          </rPr>
          <t>bradleys:</t>
        </r>
        <r>
          <rPr>
            <sz val="9"/>
            <rFont val="Tahoma"/>
            <family val="2"/>
          </rPr>
          <t xml:space="preserve">
</t>
        </r>
      </text>
    </comment>
  </commentList>
</comments>
</file>

<file path=xl/sharedStrings.xml><?xml version="1.0" encoding="utf-8"?>
<sst xmlns="http://schemas.openxmlformats.org/spreadsheetml/2006/main" count="571" uniqueCount="281">
  <si>
    <t>Complaints</t>
  </si>
  <si>
    <t>Allegations</t>
  </si>
  <si>
    <t>2006/07</t>
  </si>
  <si>
    <t>2007/08</t>
  </si>
  <si>
    <t>2008/09</t>
  </si>
  <si>
    <t>2009/10</t>
  </si>
  <si>
    <t>2010/11</t>
  </si>
  <si>
    <t>Section 55 matters</t>
  </si>
  <si>
    <t>Total</t>
  </si>
  <si>
    <t>Other</t>
  </si>
  <si>
    <t>Outside Remit</t>
  </si>
  <si>
    <t>Recommendations for no prosecution</t>
  </si>
  <si>
    <t>Discriminatory Behaviour</t>
  </si>
  <si>
    <t>Failure in Duty</t>
  </si>
  <si>
    <t>Incivility</t>
  </si>
  <si>
    <t>Other incivility</t>
  </si>
  <si>
    <t>Malpractice</t>
  </si>
  <si>
    <t>Serious non-sexual assault</t>
  </si>
  <si>
    <t>Search</t>
  </si>
  <si>
    <t>Section 55 Referral</t>
  </si>
  <si>
    <t>Traffic</t>
  </si>
  <si>
    <t>Unlawful/Unnecessary Arrest/Detention</t>
  </si>
  <si>
    <t>Other – insufficient detail</t>
  </si>
  <si>
    <t>West Belfast</t>
  </si>
  <si>
    <t>East Belfast</t>
  </si>
  <si>
    <t>South Belfast</t>
  </si>
  <si>
    <t>Ards</t>
  </si>
  <si>
    <t>Castlereagh</t>
  </si>
  <si>
    <t>Down</t>
  </si>
  <si>
    <t>North Down</t>
  </si>
  <si>
    <t>Antrim</t>
  </si>
  <si>
    <t>Carrickfergus</t>
  </si>
  <si>
    <t>Lisburn</t>
  </si>
  <si>
    <t>Newtownabbey</t>
  </si>
  <si>
    <t>Armagh</t>
  </si>
  <si>
    <t>Banbridge</t>
  </si>
  <si>
    <t>Craigavon</t>
  </si>
  <si>
    <t>Newry &amp; Mourne</t>
  </si>
  <si>
    <t>Cookstown</t>
  </si>
  <si>
    <t xml:space="preserve">Dungannon &amp; South Tyrone </t>
  </si>
  <si>
    <t>Fermanagh</t>
  </si>
  <si>
    <t>Omagh</t>
  </si>
  <si>
    <t>Foyle</t>
  </si>
  <si>
    <t>Limavady</t>
  </si>
  <si>
    <t>Magherafelt</t>
  </si>
  <si>
    <t>Strabane</t>
  </si>
  <si>
    <t>Ballymena</t>
  </si>
  <si>
    <t>Ballymoney</t>
  </si>
  <si>
    <t>Coleraine</t>
  </si>
  <si>
    <t>Larne</t>
  </si>
  <si>
    <t>Moyle</t>
  </si>
  <si>
    <t>Arrest</t>
  </si>
  <si>
    <t>Police Station</t>
  </si>
  <si>
    <t>Domestic Residence</t>
  </si>
  <si>
    <t>Police Vehicle</t>
  </si>
  <si>
    <t>Via PSNI</t>
  </si>
  <si>
    <t>Via Representative</t>
  </si>
  <si>
    <t>2001/02</t>
  </si>
  <si>
    <t>2002/03</t>
  </si>
  <si>
    <t>2003/04</t>
  </si>
  <si>
    <t>2004/05</t>
  </si>
  <si>
    <t>2005/06</t>
  </si>
  <si>
    <t>Number of complaints/referrals</t>
  </si>
  <si>
    <t>Complaints suitable for IR</t>
  </si>
  <si>
    <t>Complaints with consent given</t>
  </si>
  <si>
    <t>Successful</t>
  </si>
  <si>
    <t>Failed</t>
  </si>
  <si>
    <t>Withdrawn</t>
  </si>
  <si>
    <t>Ongoing</t>
  </si>
  <si>
    <t>Unsuitable</t>
  </si>
  <si>
    <t>Complaints with consent not given</t>
  </si>
  <si>
    <t>Declined</t>
  </si>
  <si>
    <t>No response</t>
  </si>
  <si>
    <t>Further Enquiries</t>
  </si>
  <si>
    <t>Accept nothing further could be done</t>
  </si>
  <si>
    <t>Action taken accepted</t>
  </si>
  <si>
    <t>Apology from officer</t>
  </si>
  <si>
    <t>Apology on behalf of PSNI</t>
  </si>
  <si>
    <t>Constructive advice</t>
  </si>
  <si>
    <t>Explanation accepted</t>
  </si>
  <si>
    <t>Expression of regret</t>
  </si>
  <si>
    <t>Face to face meeting with officer</t>
  </si>
  <si>
    <t>Oppressive Behaviour</t>
  </si>
  <si>
    <t>Others</t>
  </si>
  <si>
    <t>Sergeant</t>
  </si>
  <si>
    <t>Year</t>
  </si>
  <si>
    <t>Nature of charges</t>
  </si>
  <si>
    <t>Outcome of complaints referred for IR</t>
  </si>
  <si>
    <t>Outcomes of successful resolutions</t>
  </si>
  <si>
    <t>Allegation Type</t>
  </si>
  <si>
    <t>Allegation Location</t>
  </si>
  <si>
    <t>Constable</t>
  </si>
  <si>
    <t>Unknown</t>
  </si>
  <si>
    <t>Mishandling Of Property</t>
  </si>
  <si>
    <t>On Street</t>
  </si>
  <si>
    <t>Designated Civilian</t>
  </si>
  <si>
    <t>Harbour Police</t>
  </si>
  <si>
    <t>Serious and Organised Crime Agency</t>
  </si>
  <si>
    <t>Not substantiated</t>
  </si>
  <si>
    <t>Non co-operation by complainant</t>
  </si>
  <si>
    <t>Recommended action</t>
  </si>
  <si>
    <t>Substantiated - no action recommended</t>
  </si>
  <si>
    <t>Advice and Guidance</t>
  </si>
  <si>
    <t>Superintendent's Written Warning</t>
  </si>
  <si>
    <t>Criminal investigation</t>
  </si>
  <si>
    <t>Traffic incident</t>
  </si>
  <si>
    <t>Domestic incident</t>
  </si>
  <si>
    <t>North Belfast</t>
  </si>
  <si>
    <t>2011/12</t>
  </si>
  <si>
    <t>Section 55 (HET Referral)</t>
  </si>
  <si>
    <t>Section 55 (PPS Referral)</t>
  </si>
  <si>
    <t>Inspector and Above</t>
  </si>
  <si>
    <t>Direct to the Office</t>
  </si>
  <si>
    <t>Informally/Locally Resolved</t>
  </si>
  <si>
    <t>Organisation</t>
  </si>
  <si>
    <t>Police Service of Northern Ireland (PSNI)</t>
  </si>
  <si>
    <t>Chief Constable Referral</t>
  </si>
  <si>
    <t>Police Ombudsman Call-In</t>
  </si>
  <si>
    <t>HET Referral</t>
  </si>
  <si>
    <t>To PPS no criminal charges recommended</t>
  </si>
  <si>
    <t>DPP Referral</t>
  </si>
  <si>
    <t>Other / Unknown</t>
  </si>
  <si>
    <t>Formal Disciplinary Proceedings</t>
  </si>
  <si>
    <t>Outside remit</t>
  </si>
  <si>
    <t>Withdrawn by complainant</t>
  </si>
  <si>
    <t>Ill founded</t>
  </si>
  <si>
    <t>Other recommendations</t>
  </si>
  <si>
    <t>2012/13</t>
  </si>
  <si>
    <t>-</t>
  </si>
  <si>
    <t>Disability Discriminatory Behaviour</t>
  </si>
  <si>
    <t>Gender Discriminatory Behaviour (including sexist remarks)</t>
  </si>
  <si>
    <t>Other Discriminatory Behaviour</t>
  </si>
  <si>
    <t>Racially Discriminatory Behaviour</t>
  </si>
  <si>
    <t>Sectarian Discriminatory Behaviour</t>
  </si>
  <si>
    <t>Conduct of Police Investigations</t>
  </si>
  <si>
    <t>Detention, Treatment and Questioning</t>
  </si>
  <si>
    <t>Failure to Investigate</t>
  </si>
  <si>
    <t>Failure to Update</t>
  </si>
  <si>
    <t>Improper Disclosure of Information</t>
  </si>
  <si>
    <t>Other Failure in duty</t>
  </si>
  <si>
    <t>Incivility At Domestic Residence</t>
  </si>
  <si>
    <t>Incivility At Police Station</t>
  </si>
  <si>
    <t>Incivility By Officer On The Telephone</t>
  </si>
  <si>
    <t>Incivility To Person Under 18 Years</t>
  </si>
  <si>
    <t>Incivility When Stopped For A Traffic Offence</t>
  </si>
  <si>
    <t>Corrupt Practice</t>
  </si>
  <si>
    <t>Irregularity re Evidence/Perjury</t>
  </si>
  <si>
    <t>Mishandling of Property</t>
  </si>
  <si>
    <t>Harassment (Series of Like Incidents)</t>
  </si>
  <si>
    <t>Oppressive Conduct (OC Not Involving Assault)</t>
  </si>
  <si>
    <t>Other Assault</t>
  </si>
  <si>
    <t>Sexual Assault</t>
  </si>
  <si>
    <t>Damage To Property</t>
  </si>
  <si>
    <t>Irregularity re - Search Of Premises</t>
  </si>
  <si>
    <t>Irregularity re - Stop/Search of Person</t>
  </si>
  <si>
    <t>Irregularity re - Stop/Search Of Vehicle</t>
  </si>
  <si>
    <t>Seizure Of Property</t>
  </si>
  <si>
    <t>Section 55 (Chief Const Referral)</t>
  </si>
  <si>
    <t>Section 55 (OPONI call in)</t>
  </si>
  <si>
    <t>Driving of Police Vehicles</t>
  </si>
  <si>
    <t>Other Traffic Irregularity</t>
  </si>
  <si>
    <t>OPONI Call In/Out NFA</t>
  </si>
  <si>
    <t>Other Allegation</t>
  </si>
  <si>
    <t>PSNI DCU and ACU</t>
  </si>
  <si>
    <t>Perjury</t>
  </si>
  <si>
    <t>Perverting The Course Of Justice</t>
  </si>
  <si>
    <t>Conspiracy to pervert the course of justice</t>
  </si>
  <si>
    <t>Threats to Kill</t>
  </si>
  <si>
    <t>Offence against the Data Protection Act</t>
  </si>
  <si>
    <t>Offences under the Computer Misuse Act</t>
  </si>
  <si>
    <t>Resisting a police officer in execution of duty</t>
  </si>
  <si>
    <t>Unlawful Disclosure Of Information (Data Protection Act)</t>
  </si>
  <si>
    <t>Brought to attention of DCU Commander</t>
  </si>
  <si>
    <t>Brought to officer(s) attention</t>
  </si>
  <si>
    <t>Brought to senior officer(s) attention</t>
  </si>
  <si>
    <t>*Where rank is known</t>
  </si>
  <si>
    <t>Number of officers who attracted three or more complaints</t>
  </si>
  <si>
    <t>Northern Ireland Airport Constabulary</t>
  </si>
  <si>
    <t>Complaints referred for IR</t>
  </si>
  <si>
    <t>**1905 of these complaints were received by the RUC/PSNI before the Office opened; the remaining 1531 were received by the Office.</t>
  </si>
  <si>
    <t>1997/98*</t>
  </si>
  <si>
    <t>1998/99*</t>
  </si>
  <si>
    <t>1999/2000*</t>
  </si>
  <si>
    <t>2000/01**</t>
  </si>
  <si>
    <t>Police enquiries</t>
  </si>
  <si>
    <t>*Reflects complaints received to the RUC/PSNI before the Office opened. Allegations were not recorded separately until the Office opened.</t>
  </si>
  <si>
    <t>Parade/ Demonstration</t>
  </si>
  <si>
    <t>Apr</t>
  </si>
  <si>
    <t>May</t>
  </si>
  <si>
    <t>Jun</t>
  </si>
  <si>
    <t>Jul</t>
  </si>
  <si>
    <t>Aug</t>
  </si>
  <si>
    <t>Sep</t>
  </si>
  <si>
    <t>Oct</t>
  </si>
  <si>
    <t>Nov</t>
  </si>
  <si>
    <t>Dec</t>
  </si>
  <si>
    <t>Jan</t>
  </si>
  <si>
    <t>Feb</t>
  </si>
  <si>
    <t>Mar</t>
  </si>
  <si>
    <t>2013/14</t>
  </si>
  <si>
    <t>Apr-Sep</t>
  </si>
  <si>
    <t>Oct-Mar</t>
  </si>
  <si>
    <t>October 2009-September 2010</t>
  </si>
  <si>
    <t>October 2010-September 2011</t>
  </si>
  <si>
    <t>October 2011-September 2012</t>
  </si>
  <si>
    <t>October 2012-September 2013</t>
  </si>
  <si>
    <t>−</t>
  </si>
  <si>
    <t>Number of officers who have been notified that their complaint  is subject to investigation or a recommendation for Local/Informal Resolution has been made</t>
  </si>
  <si>
    <t xml:space="preserve">A </t>
  </si>
  <si>
    <t xml:space="preserve">B </t>
  </si>
  <si>
    <t xml:space="preserve">C </t>
  </si>
  <si>
    <t xml:space="preserve">D </t>
  </si>
  <si>
    <t xml:space="preserve">E </t>
  </si>
  <si>
    <t xml:space="preserve">F </t>
  </si>
  <si>
    <t xml:space="preserve">G </t>
  </si>
  <si>
    <t xml:space="preserve">H </t>
  </si>
  <si>
    <t>Table 18: Number of police officers attracting three or more complaints, 2009/10 - 2012/13*</t>
  </si>
  <si>
    <t xml:space="preserve">* These matters are included in the number of complaints received </t>
  </si>
  <si>
    <t>Source of complaints received</t>
  </si>
  <si>
    <t>Allegation Subtype</t>
  </si>
  <si>
    <t>Rolling Year</t>
  </si>
  <si>
    <t>Table 1: Complaints and allegations received, 1997/98 - April - September 2013</t>
  </si>
  <si>
    <t>Table 2: Complaints and allegations received by six month period, 2009/10 - April - September 2013</t>
  </si>
  <si>
    <t>Table 3: Complaints and allegations received, by organisation, 2009/10 - April - September 2013</t>
  </si>
  <si>
    <t>Table 4: Source of complaints, 2009/10 - April - September 2013</t>
  </si>
  <si>
    <t>Table 7: Allegations received by month, 2009/10 - April - September 2013</t>
  </si>
  <si>
    <t>Table 11: Allegations by type and subtype, 2009/10 - April - September 2013</t>
  </si>
  <si>
    <t>Table 13: Oppressive Behaviour subtype allegations by six month period, 2009/10 - April - September 2013</t>
  </si>
  <si>
    <t>Table 14: Location of allegations received, 2009/10 - April - September 2013</t>
  </si>
  <si>
    <t>Table 15: Allegations received by DCU and ACU, 2009/10 - April - September 2013</t>
  </si>
  <si>
    <t>Table 23: Nature of charges recommended to the Public Prosecution Service, 2009/10 - April - September 2013</t>
  </si>
  <si>
    <t>Table 25:  Consent level for complaints suitable for Informal Resolution (IR), 2009/10 - April- September 2013</t>
  </si>
  <si>
    <t>Table 27: Outcomes of successful Informal Resolutions, 2009/10 - April - September 2013</t>
  </si>
  <si>
    <t>April-September 2013</t>
  </si>
  <si>
    <t>Apr-Sep 2013</t>
  </si>
  <si>
    <t>Table 5: Section 55 matters*, 2009/10 - April - September 2013</t>
  </si>
  <si>
    <t>A</t>
  </si>
  <si>
    <t>C</t>
  </si>
  <si>
    <t xml:space="preserve">Unknown </t>
  </si>
  <si>
    <t xml:space="preserve">Subtotal </t>
  </si>
  <si>
    <t>PSNI Subtotal</t>
  </si>
  <si>
    <t>Table 16: Allegations by DCU, by six month period  2009/10 - April - September 2013</t>
  </si>
  <si>
    <t>Table 6: Complaints received by month, 2009/10 - April - September 2013</t>
  </si>
  <si>
    <t>Table 9: Nature of allegations received, 2009/10 - April - September 2013</t>
  </si>
  <si>
    <t>Table 10: Nature of allegations received by six month period, 2009/10 - April - September 2013</t>
  </si>
  <si>
    <t>PSNI DCU</t>
  </si>
  <si>
    <t>Rank</t>
  </si>
  <si>
    <t>Table 17: Rank of officers complained about*, 2009/10 - April - September 2013</t>
  </si>
  <si>
    <t>Recommendation Type</t>
  </si>
  <si>
    <t>Table 22: Recommendation types made to the Public Prosecution Service*, 2009/10 - April - September 2013</t>
  </si>
  <si>
    <t>Recommendations for prosecution*</t>
  </si>
  <si>
    <t>Number of charges recommended*</t>
  </si>
  <si>
    <t>Table 24: Recommendation types made to the Chief Constable/Chief Officer, 2009/10 - April - September 2013</t>
  </si>
  <si>
    <t>Table 26: Outcome of Informal Resolution (IR), 2009/10 - April - September 2013</t>
  </si>
  <si>
    <t>Table 19: Complaints and allegations closed, 2009/10 - April - September 2013</t>
  </si>
  <si>
    <t>Table 20: Complaints and allegations closed, by six month period 2009/10 - April - September 2013</t>
  </si>
  <si>
    <t>Table 8: Main factor underlying complaints, 2009/10 - April - September 2013</t>
  </si>
  <si>
    <t>Table 12: Failure in Duty subtype allegations by six month period, 2009/10 - April - September 2013</t>
  </si>
  <si>
    <t>Subtotal</t>
  </si>
  <si>
    <t>Management Discussion/Training</t>
  </si>
  <si>
    <t>*Please note that the number of recommendations for prosecution and the number of charges recommended has been manually adjusted to reflect the fact that recommendations may be recorded on the CHS against Chief Constable Referrals and complaints regarding similar incidents.</t>
  </si>
  <si>
    <t xml:space="preserve">Main factor </t>
  </si>
  <si>
    <t>Oppressive Conduct ( Not Involving Assault)</t>
  </si>
  <si>
    <t>Failure in Duty Subtype</t>
  </si>
  <si>
    <t>Oppressive Behaviour Subtype</t>
  </si>
  <si>
    <t>* As investigations are carried out by the Office proceed over time, the number of complaints each officer is associated with may fluctuate. The figures presented in this table show the number of officers who have attracted three or more complaints in the rolling year October - September using data extracted from the CHS at the beginning of October each year. This means that valid comparisons can be made over time.</t>
  </si>
  <si>
    <t xml:space="preserve">Six-Monthly Statistical Bulletin for the Office of the Police Ombudsman for Northern Ireland, April - September 2013
</t>
  </si>
  <si>
    <t>*By virtue of section 60 of the Police (N.I.) Act 1998, entered into agreements with other UK police authorities to the effect that any complaint made by or on behalf of the public regarding the conduct of officers serving in Northern Ireland under mutual aid arrangements would be dealt with by the Office of the Police Ombudsman.</t>
  </si>
  <si>
    <t>G.B Officers*</t>
  </si>
  <si>
    <t>G8*</t>
  </si>
  <si>
    <t>Common assault</t>
  </si>
  <si>
    <t>Careless driving</t>
  </si>
  <si>
    <t>Dangerous driving</t>
  </si>
  <si>
    <t>Assault occasioning actual bodily harm</t>
  </si>
  <si>
    <t>Causing death by dangerous driving</t>
  </si>
  <si>
    <t>Disorderly behaviour</t>
  </si>
  <si>
    <t>Fabrication of false evidence</t>
  </si>
  <si>
    <t>Grievous bodily harm</t>
  </si>
  <si>
    <t>Intent to pervert the course of public justice</t>
  </si>
  <si>
    <t>Misconduct in a public office</t>
  </si>
  <si>
    <t>Table 21: Recommendation types in allegations closed, 2009/10 - April - September 2013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</si>
</sst>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quot;Yes&quot;;&quot;Yes&quot;;&quot;No&quot;"/>
    <numFmt numFmtId="166" formatCode="&quot;True&quot;;&quot;True&quot;;&quot;False&quot;"/>
    <numFmt numFmtId="167" formatCode="&quot;On&quot;;&quot;On&quot;;&quot;Off&quot;"/>
    <numFmt numFmtId="168" formatCode="[$€-2]\ #,##0.00_);[Red]\([$€-2]\ #,##0.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
    <numFmt numFmtId="174" formatCode=";;;"/>
    <numFmt numFmtId="175" formatCode="0.000"/>
    <numFmt numFmtId="176" formatCode="0.0000"/>
  </numFmts>
  <fonts count="67">
    <font>
      <sz val="10"/>
      <name val="Arial"/>
      <family val="0"/>
    </font>
    <font>
      <u val="single"/>
      <sz val="10"/>
      <color indexed="36"/>
      <name val="Arial"/>
      <family val="2"/>
    </font>
    <font>
      <u val="single"/>
      <sz val="10"/>
      <color indexed="12"/>
      <name val="Arial"/>
      <family val="2"/>
    </font>
    <font>
      <sz val="10"/>
      <name val="Times New Roman"/>
      <family val="1"/>
    </font>
    <font>
      <sz val="8"/>
      <name val="Arial"/>
      <family val="2"/>
    </font>
    <font>
      <sz val="9"/>
      <name val="Arial"/>
      <family val="2"/>
    </font>
    <font>
      <b/>
      <sz val="9"/>
      <name val="Arial"/>
      <family val="2"/>
    </font>
    <font>
      <b/>
      <sz val="9"/>
      <color indexed="9"/>
      <name val="Arial"/>
      <family val="2"/>
    </font>
    <font>
      <sz val="9"/>
      <color indexed="9"/>
      <name val="Arial"/>
      <family val="2"/>
    </font>
    <font>
      <sz val="9"/>
      <color indexed="8"/>
      <name val="Arial"/>
      <family val="2"/>
    </font>
    <font>
      <sz val="9"/>
      <name val="Calibri"/>
      <family val="2"/>
    </font>
    <font>
      <b/>
      <sz val="9"/>
      <color indexed="10"/>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Calibri"/>
      <family val="2"/>
    </font>
    <font>
      <sz val="9"/>
      <color indexed="9"/>
      <name val="Calibri"/>
      <family val="2"/>
    </font>
    <font>
      <sz val="9"/>
      <color indexed="8"/>
      <name val="Calibri"/>
      <family val="2"/>
    </font>
    <font>
      <sz val="9"/>
      <color indexed="10"/>
      <name val="Arial"/>
      <family val="2"/>
    </font>
    <font>
      <b/>
      <sz val="9"/>
      <color indexed="9"/>
      <name val="Calibri"/>
      <family val="2"/>
    </font>
    <font>
      <b/>
      <sz val="9"/>
      <color indexed="8"/>
      <name val="Arial"/>
      <family val="2"/>
    </font>
    <font>
      <b/>
      <sz val="26"/>
      <color indexed="21"/>
      <name val="Arial"/>
      <family val="0"/>
    </font>
    <font>
      <sz val="9"/>
      <name val="Tahoma"/>
      <family val="2"/>
    </font>
    <font>
      <b/>
      <sz val="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name val="Arial"/>
      <family val="2"/>
    </font>
    <font>
      <sz val="9"/>
      <color theme="1"/>
      <name val="Arial"/>
      <family val="2"/>
    </font>
    <font>
      <b/>
      <sz val="9"/>
      <color theme="1"/>
      <name val="Calibri"/>
      <family val="2"/>
    </font>
    <font>
      <sz val="9"/>
      <color theme="0"/>
      <name val="Arial"/>
      <family val="2"/>
    </font>
    <font>
      <sz val="9"/>
      <color theme="0"/>
      <name val="Calibri"/>
      <family val="2"/>
    </font>
    <font>
      <sz val="9"/>
      <color theme="1"/>
      <name val="Calibri"/>
      <family val="2"/>
    </font>
    <font>
      <b/>
      <sz val="9"/>
      <color rgb="FFFF0000"/>
      <name val="Arial"/>
      <family val="2"/>
    </font>
    <font>
      <sz val="9"/>
      <color rgb="FFFF0000"/>
      <name val="Arial"/>
      <family val="2"/>
    </font>
    <font>
      <b/>
      <sz val="9"/>
      <color theme="0"/>
      <name val="Calibri"/>
      <family val="2"/>
    </font>
    <font>
      <b/>
      <sz val="9"/>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rgb="FF007672"/>
        <bgColor indexed="64"/>
      </patternFill>
    </fill>
    <fill>
      <patternFill patternType="solid">
        <fgColor theme="0"/>
        <bgColor indexed="64"/>
      </patternFill>
    </fill>
    <fill>
      <patternFill patternType="solid">
        <fgColor rgb="FF00808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thin"/>
    </border>
    <border>
      <left>
        <color indexed="63"/>
      </left>
      <right style="medium"/>
      <top style="medium"/>
      <bottom style="thin"/>
    </border>
    <border>
      <left style="medium"/>
      <right style="medium"/>
      <top style="medium"/>
      <bottom style="thin"/>
    </border>
    <border>
      <left>
        <color indexed="63"/>
      </left>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style="medium"/>
      <right style="medium"/>
      <top style="thin"/>
      <bottom style="medium"/>
    </border>
    <border>
      <left>
        <color indexed="63"/>
      </left>
      <right style="medium"/>
      <top style="thin"/>
      <bottom style="medium"/>
    </border>
    <border>
      <left style="medium"/>
      <right>
        <color indexed="63"/>
      </right>
      <top>
        <color indexed="63"/>
      </top>
      <bottom>
        <color indexed="63"/>
      </bottom>
    </border>
    <border>
      <left style="medium"/>
      <right>
        <color indexed="63"/>
      </right>
      <top style="thin"/>
      <bottom style="medium"/>
    </border>
    <border>
      <left style="medium"/>
      <right>
        <color indexed="63"/>
      </right>
      <top style="medium"/>
      <bottom style="thin"/>
    </border>
    <border>
      <left style="medium"/>
      <right>
        <color indexed="63"/>
      </right>
      <top style="thin"/>
      <bottom style="thin"/>
    </border>
    <border>
      <left>
        <color indexed="63"/>
      </left>
      <right style="medium"/>
      <top style="medium"/>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color indexed="63"/>
      </bottom>
    </border>
    <border>
      <left style="medium"/>
      <right style="medium"/>
      <top style="medium"/>
      <bottom style="medium">
        <color indexed="8"/>
      </bottom>
    </border>
    <border>
      <left>
        <color indexed="63"/>
      </left>
      <right>
        <color indexed="63"/>
      </right>
      <top style="medium"/>
      <bottom style="medium">
        <color indexed="8"/>
      </bottom>
    </border>
    <border>
      <left style="medium">
        <color indexed="8"/>
      </left>
      <right style="medium"/>
      <top style="medium">
        <color indexed="8"/>
      </top>
      <bottom style="thin">
        <color indexed="8"/>
      </bottom>
    </border>
    <border>
      <left style="medium"/>
      <right style="medium"/>
      <top style="medium">
        <color indexed="8"/>
      </top>
      <bottom style="thin">
        <color indexed="8"/>
      </bottom>
    </border>
    <border>
      <left>
        <color indexed="63"/>
      </left>
      <right style="medium"/>
      <top style="medium">
        <color indexed="8"/>
      </top>
      <bottom style="thin">
        <color indexed="8"/>
      </bottom>
    </border>
    <border>
      <left style="medium">
        <color indexed="8"/>
      </left>
      <right style="medium"/>
      <top style="thin">
        <color indexed="8"/>
      </top>
      <bottom style="thin">
        <color indexed="8"/>
      </bottom>
    </border>
    <border>
      <left style="medium"/>
      <right style="medium"/>
      <top style="thin">
        <color indexed="8"/>
      </top>
      <bottom style="thin">
        <color indexed="8"/>
      </bottom>
    </border>
    <border>
      <left>
        <color indexed="63"/>
      </left>
      <right style="medium"/>
      <top style="thin">
        <color indexed="8"/>
      </top>
      <bottom style="thin">
        <color indexed="8"/>
      </bottom>
    </border>
    <border>
      <left style="medium">
        <color indexed="8"/>
      </left>
      <right style="medium"/>
      <top style="thin">
        <color indexed="8"/>
      </top>
      <bottom>
        <color indexed="63"/>
      </bottom>
    </border>
    <border>
      <left style="medium"/>
      <right style="medium"/>
      <top style="thin">
        <color indexed="8"/>
      </top>
      <bottom>
        <color indexed="63"/>
      </bottom>
    </border>
    <border>
      <left>
        <color indexed="63"/>
      </left>
      <right style="medium"/>
      <top style="thin">
        <color indexed="8"/>
      </top>
      <bottom>
        <color indexed="63"/>
      </bottom>
    </border>
    <border>
      <left style="medium">
        <color indexed="8"/>
      </left>
      <right>
        <color indexed="63"/>
      </right>
      <top style="medium">
        <color indexed="8"/>
      </top>
      <bottom style="medium">
        <color indexed="8"/>
      </bottom>
    </border>
    <border>
      <left style="medium"/>
      <right style="medium"/>
      <top style="medium">
        <color indexed="8"/>
      </top>
      <bottom style="medium">
        <color indexed="8"/>
      </bottom>
    </border>
    <border>
      <left style="medium"/>
      <right style="medium">
        <color indexed="8"/>
      </right>
      <top style="medium">
        <color indexed="8"/>
      </top>
      <bottom style="medium">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medium"/>
      <right style="medium"/>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right style="medium"/>
      <top>
        <color indexed="63"/>
      </top>
      <bottom style="medium"/>
    </border>
    <border>
      <left>
        <color indexed="63"/>
      </left>
      <right>
        <color indexed="63"/>
      </right>
      <top style="thin"/>
      <bottom style="medium"/>
    </border>
    <border>
      <left style="medium"/>
      <right style="medium"/>
      <top>
        <color indexed="63"/>
      </top>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color indexed="63"/>
      </left>
      <right>
        <color indexed="63"/>
      </right>
      <top style="medium"/>
      <bottom>
        <color indexed="63"/>
      </bottom>
    </border>
    <border>
      <left>
        <color indexed="63"/>
      </left>
      <right>
        <color indexed="63"/>
      </right>
      <top style="medium"/>
      <bottom style="medium"/>
    </border>
    <border>
      <left style="medium">
        <color indexed="8"/>
      </left>
      <right style="medium"/>
      <top style="medium">
        <color indexed="8"/>
      </top>
      <bottom>
        <color indexed="63"/>
      </bottom>
    </border>
    <border>
      <left style="medium">
        <color indexed="8"/>
      </left>
      <right style="medium"/>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9"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68">
    <xf numFmtId="0" fontId="0" fillId="0" borderId="0" xfId="0" applyAlignment="1">
      <alignment/>
    </xf>
    <xf numFmtId="0" fontId="5" fillId="33" borderId="0" xfId="0" applyFont="1" applyFill="1" applyAlignment="1">
      <alignment/>
    </xf>
    <xf numFmtId="0" fontId="5" fillId="33" borderId="0" xfId="0" applyFont="1" applyFill="1" applyAlignment="1">
      <alignment horizontal="center"/>
    </xf>
    <xf numFmtId="0" fontId="5" fillId="0" borderId="0" xfId="0" applyFont="1" applyAlignment="1">
      <alignment/>
    </xf>
    <xf numFmtId="0" fontId="6" fillId="33" borderId="0" xfId="0" applyFont="1" applyFill="1" applyAlignment="1">
      <alignment/>
    </xf>
    <xf numFmtId="0" fontId="7" fillId="34" borderId="10" xfId="0" applyFont="1" applyFill="1" applyBorder="1" applyAlignment="1">
      <alignment horizontal="left" wrapText="1"/>
    </xf>
    <xf numFmtId="0" fontId="7" fillId="34" borderId="11" xfId="0" applyFont="1" applyFill="1" applyBorder="1" applyAlignment="1">
      <alignment horizontal="center" wrapText="1"/>
    </xf>
    <xf numFmtId="0" fontId="7" fillId="34" borderId="12" xfId="0" applyFont="1" applyFill="1" applyBorder="1" applyAlignment="1">
      <alignment horizontal="center"/>
    </xf>
    <xf numFmtId="0" fontId="8" fillId="33" borderId="0" xfId="0" applyFont="1" applyFill="1" applyAlignment="1">
      <alignment horizontal="center"/>
    </xf>
    <xf numFmtId="0" fontId="5" fillId="0" borderId="13" xfId="0" applyFont="1" applyBorder="1" applyAlignment="1">
      <alignment/>
    </xf>
    <xf numFmtId="0" fontId="5" fillId="33" borderId="14" xfId="0" applyFont="1" applyFill="1" applyBorder="1" applyAlignment="1">
      <alignment horizontal="center"/>
    </xf>
    <xf numFmtId="0" fontId="5" fillId="33" borderId="15" xfId="0" applyFont="1" applyFill="1" applyBorder="1" applyAlignment="1">
      <alignment horizontal="center"/>
    </xf>
    <xf numFmtId="0" fontId="5" fillId="33" borderId="13" xfId="0" applyFont="1" applyFill="1" applyBorder="1" applyAlignment="1">
      <alignment horizontal="left" wrapText="1"/>
    </xf>
    <xf numFmtId="0" fontId="5" fillId="33" borderId="16" xfId="0" applyFont="1" applyFill="1" applyBorder="1" applyAlignment="1">
      <alignment horizontal="center"/>
    </xf>
    <xf numFmtId="0" fontId="5" fillId="33" borderId="13" xfId="0" applyFont="1" applyFill="1" applyBorder="1" applyAlignment="1">
      <alignment horizontal="center"/>
    </xf>
    <xf numFmtId="0" fontId="5" fillId="33" borderId="17" xfId="0" applyFont="1" applyFill="1" applyBorder="1" applyAlignment="1">
      <alignment horizontal="left" wrapText="1"/>
    </xf>
    <xf numFmtId="0" fontId="5" fillId="33" borderId="18" xfId="0" applyFont="1" applyFill="1" applyBorder="1" applyAlignment="1">
      <alignment horizontal="center"/>
    </xf>
    <xf numFmtId="0" fontId="5" fillId="33" borderId="17" xfId="0" applyFont="1" applyFill="1" applyBorder="1" applyAlignment="1">
      <alignment horizontal="center"/>
    </xf>
    <xf numFmtId="0" fontId="8" fillId="33" borderId="0" xfId="0" applyFont="1" applyFill="1" applyAlignment="1">
      <alignment/>
    </xf>
    <xf numFmtId="0" fontId="5" fillId="0" borderId="18" xfId="0" applyFont="1" applyBorder="1" applyAlignment="1">
      <alignment horizontal="center"/>
    </xf>
    <xf numFmtId="0" fontId="5" fillId="33" borderId="0" xfId="0" applyFont="1" applyFill="1" applyBorder="1" applyAlignment="1">
      <alignment/>
    </xf>
    <xf numFmtId="0" fontId="5" fillId="33" borderId="19" xfId="0" applyFont="1" applyFill="1" applyBorder="1" applyAlignment="1">
      <alignment horizontal="left" wrapText="1"/>
    </xf>
    <xf numFmtId="0" fontId="5" fillId="0" borderId="20" xfId="0" applyFont="1" applyBorder="1" applyAlignment="1">
      <alignment horizontal="center"/>
    </xf>
    <xf numFmtId="0" fontId="5" fillId="33" borderId="19" xfId="0" applyFont="1" applyFill="1" applyBorder="1" applyAlignment="1">
      <alignment horizontal="center"/>
    </xf>
    <xf numFmtId="0" fontId="5" fillId="33" borderId="21" xfId="0" applyFont="1" applyFill="1" applyBorder="1" applyAlignment="1">
      <alignment horizontal="left" wrapText="1"/>
    </xf>
    <xf numFmtId="0" fontId="5" fillId="0" borderId="22" xfId="0" applyFont="1" applyBorder="1" applyAlignment="1">
      <alignment horizontal="center"/>
    </xf>
    <xf numFmtId="0" fontId="5" fillId="33" borderId="21" xfId="0" applyFont="1" applyFill="1" applyBorder="1" applyAlignment="1">
      <alignment horizontal="center"/>
    </xf>
    <xf numFmtId="0" fontId="5" fillId="0" borderId="0" xfId="0" applyFont="1" applyBorder="1" applyAlignment="1">
      <alignment horizontal="center"/>
    </xf>
    <xf numFmtId="0" fontId="5" fillId="33" borderId="0" xfId="0" applyFont="1" applyFill="1" applyBorder="1" applyAlignment="1">
      <alignment horizontal="center"/>
    </xf>
    <xf numFmtId="0" fontId="5" fillId="33" borderId="0" xfId="0" applyFont="1" applyFill="1" applyBorder="1" applyAlignment="1">
      <alignment horizontal="left"/>
    </xf>
    <xf numFmtId="3" fontId="5" fillId="33" borderId="0" xfId="0" applyNumberFormat="1" applyFont="1" applyFill="1" applyBorder="1" applyAlignment="1">
      <alignment horizontal="center" wrapText="1"/>
    </xf>
    <xf numFmtId="0" fontId="5" fillId="33" borderId="0" xfId="0" applyFont="1" applyFill="1" applyBorder="1" applyAlignment="1">
      <alignment wrapText="1"/>
    </xf>
    <xf numFmtId="0" fontId="7" fillId="34" borderId="10" xfId="0" applyFont="1" applyFill="1" applyBorder="1" applyAlignment="1">
      <alignment horizontal="center"/>
    </xf>
    <xf numFmtId="0" fontId="7" fillId="34" borderId="10" xfId="0" applyFont="1" applyFill="1" applyBorder="1" applyAlignment="1">
      <alignment horizontal="center" wrapText="1"/>
    </xf>
    <xf numFmtId="0" fontId="5" fillId="33" borderId="23" xfId="0" applyFont="1" applyFill="1" applyBorder="1" applyAlignment="1">
      <alignment wrapText="1"/>
    </xf>
    <xf numFmtId="0" fontId="5" fillId="33" borderId="24" xfId="0" applyFont="1" applyFill="1" applyBorder="1" applyAlignment="1">
      <alignment wrapText="1"/>
    </xf>
    <xf numFmtId="0" fontId="7" fillId="34" borderId="10" xfId="0" applyFont="1" applyFill="1" applyBorder="1" applyAlignment="1">
      <alignment wrapText="1"/>
    </xf>
    <xf numFmtId="0" fontId="5" fillId="0" borderId="13" xfId="0" applyFont="1" applyBorder="1" applyAlignment="1">
      <alignment horizontal="center"/>
    </xf>
    <xf numFmtId="0" fontId="5" fillId="0" borderId="17" xfId="0" applyFont="1" applyBorder="1" applyAlignment="1">
      <alignment/>
    </xf>
    <xf numFmtId="0" fontId="5" fillId="0" borderId="17" xfId="0" applyFont="1" applyBorder="1" applyAlignment="1">
      <alignment horizontal="center"/>
    </xf>
    <xf numFmtId="0" fontId="7" fillId="34" borderId="10" xfId="0" applyFont="1" applyFill="1" applyBorder="1" applyAlignment="1">
      <alignment/>
    </xf>
    <xf numFmtId="0" fontId="6" fillId="33" borderId="0" xfId="0" applyFont="1" applyFill="1" applyBorder="1" applyAlignment="1">
      <alignment wrapText="1"/>
    </xf>
    <xf numFmtId="0" fontId="7" fillId="34" borderId="12" xfId="0" applyFont="1" applyFill="1" applyBorder="1" applyAlignment="1">
      <alignment wrapText="1"/>
    </xf>
    <xf numFmtId="0" fontId="5" fillId="0" borderId="25" xfId="0" applyFont="1" applyBorder="1" applyAlignment="1">
      <alignment/>
    </xf>
    <xf numFmtId="0" fontId="5" fillId="0" borderId="15" xfId="0" applyFont="1" applyFill="1" applyBorder="1" applyAlignment="1">
      <alignment horizontal="center" wrapText="1"/>
    </xf>
    <xf numFmtId="0" fontId="5" fillId="0" borderId="26" xfId="0" applyFont="1" applyFill="1" applyBorder="1" applyAlignment="1">
      <alignment wrapText="1"/>
    </xf>
    <xf numFmtId="0" fontId="5" fillId="0" borderId="17" xfId="0" applyFont="1" applyFill="1" applyBorder="1" applyAlignment="1">
      <alignment horizontal="center" wrapText="1"/>
    </xf>
    <xf numFmtId="0" fontId="5" fillId="0" borderId="24" xfId="0" applyFont="1" applyFill="1" applyBorder="1" applyAlignment="1">
      <alignment wrapText="1"/>
    </xf>
    <xf numFmtId="0" fontId="5" fillId="0" borderId="21" xfId="0" applyFont="1" applyFill="1" applyBorder="1" applyAlignment="1">
      <alignment horizontal="center" wrapText="1"/>
    </xf>
    <xf numFmtId="0" fontId="7" fillId="34" borderId="27" xfId="0" applyFont="1" applyFill="1" applyBorder="1" applyAlignment="1">
      <alignment horizontal="center" wrapText="1"/>
    </xf>
    <xf numFmtId="0" fontId="56" fillId="34" borderId="28" xfId="0" applyFont="1" applyFill="1" applyBorder="1" applyAlignment="1">
      <alignment wrapText="1"/>
    </xf>
    <xf numFmtId="0" fontId="56" fillId="34" borderId="10" xfId="0" applyFont="1" applyFill="1" applyBorder="1" applyAlignment="1">
      <alignment horizontal="center"/>
    </xf>
    <xf numFmtId="0" fontId="57" fillId="0" borderId="29" xfId="0" applyFont="1" applyFill="1" applyBorder="1" applyAlignment="1">
      <alignment wrapText="1"/>
    </xf>
    <xf numFmtId="0" fontId="57" fillId="0" borderId="13" xfId="0" applyFont="1" applyFill="1" applyBorder="1" applyAlignment="1">
      <alignment horizontal="center" wrapText="1"/>
    </xf>
    <xf numFmtId="0" fontId="57" fillId="0" borderId="26" xfId="0" applyFont="1" applyFill="1" applyBorder="1" applyAlignment="1">
      <alignment wrapText="1"/>
    </xf>
    <xf numFmtId="0" fontId="57" fillId="0" borderId="17" xfId="0" applyFont="1" applyFill="1" applyBorder="1" applyAlignment="1">
      <alignment horizontal="center" wrapText="1"/>
    </xf>
    <xf numFmtId="0" fontId="57" fillId="0" borderId="30" xfId="0" applyFont="1" applyBorder="1" applyAlignment="1">
      <alignment wrapText="1"/>
    </xf>
    <xf numFmtId="0" fontId="57" fillId="0" borderId="30" xfId="0" applyFont="1" applyFill="1" applyBorder="1" applyAlignment="1">
      <alignment wrapText="1"/>
    </xf>
    <xf numFmtId="0" fontId="57" fillId="0" borderId="19" xfId="0" applyFont="1" applyFill="1" applyBorder="1" applyAlignment="1">
      <alignment horizontal="center" wrapText="1"/>
    </xf>
    <xf numFmtId="0" fontId="56" fillId="34" borderId="10" xfId="0" applyFont="1" applyFill="1" applyBorder="1" applyAlignment="1">
      <alignment horizontal="center" wrapText="1"/>
    </xf>
    <xf numFmtId="0" fontId="5" fillId="33" borderId="10" xfId="0" applyFont="1" applyFill="1" applyBorder="1" applyAlignment="1">
      <alignment/>
    </xf>
    <xf numFmtId="0" fontId="5" fillId="33" borderId="10" xfId="0" applyFont="1" applyFill="1" applyBorder="1" applyAlignment="1">
      <alignment horizontal="center"/>
    </xf>
    <xf numFmtId="0" fontId="5" fillId="33" borderId="10" xfId="0" applyFont="1" applyFill="1" applyBorder="1" applyAlignment="1" quotePrefix="1">
      <alignment horizontal="center"/>
    </xf>
    <xf numFmtId="0" fontId="7" fillId="34" borderId="31" xfId="0" applyFont="1" applyFill="1" applyBorder="1" applyAlignment="1">
      <alignment wrapText="1"/>
    </xf>
    <xf numFmtId="0" fontId="5" fillId="33" borderId="0" xfId="0" applyFont="1" applyFill="1" applyAlignment="1">
      <alignment wrapText="1"/>
    </xf>
    <xf numFmtId="0" fontId="5" fillId="0" borderId="15" xfId="0" applyFont="1" applyBorder="1" applyAlignment="1">
      <alignment horizontal="center"/>
    </xf>
    <xf numFmtId="0" fontId="5" fillId="0" borderId="26" xfId="0" applyFont="1" applyBorder="1" applyAlignment="1">
      <alignment/>
    </xf>
    <xf numFmtId="0" fontId="5" fillId="0" borderId="30" xfId="0" applyFont="1" applyBorder="1" applyAlignment="1">
      <alignment/>
    </xf>
    <xf numFmtId="0" fontId="5" fillId="0" borderId="19" xfId="0" applyFont="1" applyBorder="1" applyAlignment="1">
      <alignment horizontal="center"/>
    </xf>
    <xf numFmtId="0" fontId="6" fillId="33" borderId="0" xfId="0" applyFont="1" applyFill="1" applyBorder="1" applyAlignment="1">
      <alignment horizontal="left" wrapText="1"/>
    </xf>
    <xf numFmtId="0" fontId="6" fillId="33" borderId="0" xfId="0" applyFont="1" applyFill="1" applyBorder="1" applyAlignment="1">
      <alignment horizontal="center"/>
    </xf>
    <xf numFmtId="0" fontId="7" fillId="34" borderId="28" xfId="0" applyFont="1" applyFill="1" applyBorder="1" applyAlignment="1">
      <alignment horizontal="left" wrapText="1"/>
    </xf>
    <xf numFmtId="0" fontId="5" fillId="33" borderId="29" xfId="0" applyFont="1" applyFill="1" applyBorder="1" applyAlignment="1">
      <alignment wrapText="1"/>
    </xf>
    <xf numFmtId="0" fontId="5" fillId="33" borderId="26" xfId="0" applyFont="1" applyFill="1" applyBorder="1" applyAlignment="1">
      <alignment wrapText="1"/>
    </xf>
    <xf numFmtId="0" fontId="5" fillId="33" borderId="30" xfId="0" applyFont="1" applyFill="1" applyBorder="1" applyAlignment="1">
      <alignment wrapText="1"/>
    </xf>
    <xf numFmtId="0" fontId="7" fillId="34" borderId="28" xfId="0" applyFont="1" applyFill="1" applyBorder="1" applyAlignment="1">
      <alignment wrapText="1"/>
    </xf>
    <xf numFmtId="0" fontId="7" fillId="34" borderId="32" xfId="57" applyFont="1" applyFill="1" applyBorder="1" applyAlignment="1">
      <alignment wrapText="1"/>
      <protection/>
    </xf>
    <xf numFmtId="0" fontId="7" fillId="34" borderId="32" xfId="57" applyFont="1" applyFill="1" applyBorder="1" applyAlignment="1">
      <alignment horizontal="left" wrapText="1"/>
      <protection/>
    </xf>
    <xf numFmtId="0" fontId="7" fillId="34" borderId="33" xfId="57" applyFont="1" applyFill="1" applyBorder="1" applyAlignment="1">
      <alignment horizontal="center" wrapText="1"/>
      <protection/>
    </xf>
    <xf numFmtId="0" fontId="7" fillId="34" borderId="32" xfId="57" applyFont="1" applyFill="1" applyBorder="1" applyAlignment="1">
      <alignment horizontal="center" wrapText="1"/>
      <protection/>
    </xf>
    <xf numFmtId="0" fontId="58" fillId="0" borderId="0" xfId="0" applyFont="1" applyAlignment="1">
      <alignment/>
    </xf>
    <xf numFmtId="0" fontId="5" fillId="0" borderId="0" xfId="0" applyFont="1" applyAlignment="1">
      <alignment horizontal="center"/>
    </xf>
    <xf numFmtId="0" fontId="5" fillId="33" borderId="0" xfId="0" applyFont="1" applyFill="1" applyAlignment="1">
      <alignment/>
    </xf>
    <xf numFmtId="164" fontId="9" fillId="0" borderId="34" xfId="60" applyNumberFormat="1" applyFont="1" applyBorder="1" applyAlignment="1">
      <alignment horizontal="center" wrapText="1"/>
      <protection/>
    </xf>
    <xf numFmtId="164" fontId="9" fillId="0" borderId="35" xfId="60" applyNumberFormat="1" applyFont="1" applyBorder="1" applyAlignment="1">
      <alignment horizontal="center" wrapText="1"/>
      <protection/>
    </xf>
    <xf numFmtId="164" fontId="9" fillId="0" borderId="36" xfId="60" applyNumberFormat="1" applyFont="1" applyBorder="1" applyAlignment="1">
      <alignment horizontal="center" wrapText="1"/>
      <protection/>
    </xf>
    <xf numFmtId="0" fontId="5" fillId="0" borderId="0" xfId="0" applyFont="1" applyAlignment="1">
      <alignment wrapText="1"/>
    </xf>
    <xf numFmtId="0" fontId="5" fillId="0" borderId="0" xfId="0" applyFont="1" applyAlignment="1">
      <alignment horizontal="right" wrapText="1"/>
    </xf>
    <xf numFmtId="164" fontId="9" fillId="0" borderId="37" xfId="60" applyNumberFormat="1" applyFont="1" applyBorder="1" applyAlignment="1">
      <alignment horizontal="center"/>
      <protection/>
    </xf>
    <xf numFmtId="164" fontId="9" fillId="0" borderId="38" xfId="60" applyNumberFormat="1" applyFont="1" applyBorder="1" applyAlignment="1">
      <alignment horizontal="center"/>
      <protection/>
    </xf>
    <xf numFmtId="164" fontId="9" fillId="0" borderId="39" xfId="60" applyNumberFormat="1" applyFont="1" applyBorder="1" applyAlignment="1">
      <alignment horizontal="center"/>
      <protection/>
    </xf>
    <xf numFmtId="0" fontId="5" fillId="0" borderId="38" xfId="0" applyFont="1" applyBorder="1" applyAlignment="1">
      <alignment horizontal="center"/>
    </xf>
    <xf numFmtId="164" fontId="9" fillId="0" borderId="37" xfId="60" applyNumberFormat="1" applyFont="1" applyBorder="1" applyAlignment="1">
      <alignment horizontal="center" wrapText="1"/>
      <protection/>
    </xf>
    <xf numFmtId="164" fontId="9" fillId="0" borderId="38" xfId="60" applyNumberFormat="1" applyFont="1" applyBorder="1" applyAlignment="1">
      <alignment horizontal="center" wrapText="1"/>
      <protection/>
    </xf>
    <xf numFmtId="164" fontId="9" fillId="0" borderId="39" xfId="60" applyNumberFormat="1" applyFont="1" applyBorder="1" applyAlignment="1">
      <alignment horizontal="center" wrapText="1"/>
      <protection/>
    </xf>
    <xf numFmtId="164" fontId="9" fillId="0" borderId="40" xfId="60" applyNumberFormat="1" applyFont="1" applyBorder="1" applyAlignment="1">
      <alignment horizontal="center"/>
      <protection/>
    </xf>
    <xf numFmtId="164" fontId="9" fillId="0" borderId="41" xfId="60" applyNumberFormat="1" applyFont="1" applyBorder="1" applyAlignment="1">
      <alignment horizontal="center"/>
      <protection/>
    </xf>
    <xf numFmtId="164" fontId="9" fillId="0" borderId="42" xfId="60" applyNumberFormat="1" applyFont="1" applyBorder="1" applyAlignment="1">
      <alignment horizontal="center"/>
      <protection/>
    </xf>
    <xf numFmtId="0" fontId="59" fillId="35" borderId="43" xfId="60" applyFont="1" applyFill="1" applyBorder="1" applyAlignment="1">
      <alignment vertical="top" wrapText="1"/>
      <protection/>
    </xf>
    <xf numFmtId="0" fontId="60" fillId="35" borderId="44" xfId="58" applyFont="1" applyFill="1" applyBorder="1">
      <alignment/>
      <protection/>
    </xf>
    <xf numFmtId="164" fontId="59" fillId="35" borderId="44" xfId="60" applyNumberFormat="1" applyFont="1" applyFill="1" applyBorder="1" applyAlignment="1">
      <alignment horizontal="center" vertical="center"/>
      <protection/>
    </xf>
    <xf numFmtId="164" fontId="59" fillId="35" borderId="45" xfId="60" applyNumberFormat="1" applyFont="1" applyFill="1" applyBorder="1" applyAlignment="1">
      <alignment horizontal="center" vertical="center"/>
      <protection/>
    </xf>
    <xf numFmtId="0" fontId="9" fillId="0" borderId="35" xfId="60" applyFont="1" applyBorder="1" applyAlignment="1">
      <alignment horizontal="left" vertical="top" wrapText="1"/>
      <protection/>
    </xf>
    <xf numFmtId="164" fontId="9" fillId="0" borderId="46" xfId="60" applyNumberFormat="1" applyFont="1" applyBorder="1" applyAlignment="1">
      <alignment horizontal="center"/>
      <protection/>
    </xf>
    <xf numFmtId="0" fontId="9" fillId="0" borderId="38" xfId="60" applyFont="1" applyBorder="1" applyAlignment="1">
      <alignment horizontal="left" vertical="top" wrapText="1"/>
      <protection/>
    </xf>
    <xf numFmtId="164" fontId="9" fillId="0" borderId="46" xfId="60" applyNumberFormat="1" applyFont="1" applyBorder="1" applyAlignment="1">
      <alignment horizontal="center" wrapText="1"/>
      <protection/>
    </xf>
    <xf numFmtId="9" fontId="9" fillId="36" borderId="0" xfId="60" applyNumberFormat="1" applyFont="1" applyFill="1" applyBorder="1" applyAlignment="1">
      <alignment horizontal="center" vertical="center" wrapText="1"/>
      <protection/>
    </xf>
    <xf numFmtId="9" fontId="5" fillId="33" borderId="0" xfId="0" applyNumberFormat="1" applyFont="1" applyFill="1" applyAlignment="1">
      <alignment wrapText="1"/>
    </xf>
    <xf numFmtId="9" fontId="9" fillId="36" borderId="0" xfId="60" applyNumberFormat="1" applyFont="1" applyFill="1" applyBorder="1" applyAlignment="1">
      <alignment horizontal="center" vertical="center"/>
      <protection/>
    </xf>
    <xf numFmtId="9" fontId="5" fillId="33" borderId="0" xfId="0" applyNumberFormat="1" applyFont="1" applyFill="1" applyAlignment="1">
      <alignment/>
    </xf>
    <xf numFmtId="0" fontId="9" fillId="0" borderId="41" xfId="60" applyFont="1" applyBorder="1" applyAlignment="1">
      <alignment horizontal="left" vertical="top" wrapText="1"/>
      <protection/>
    </xf>
    <xf numFmtId="164" fontId="9" fillId="0" borderId="47" xfId="60" applyNumberFormat="1" applyFont="1" applyBorder="1" applyAlignment="1">
      <alignment horizontal="center"/>
      <protection/>
    </xf>
    <xf numFmtId="164" fontId="59" fillId="36" borderId="0" xfId="60" applyNumberFormat="1" applyFont="1" applyFill="1" applyBorder="1" applyAlignment="1">
      <alignment horizontal="center" vertical="center"/>
      <protection/>
    </xf>
    <xf numFmtId="0" fontId="59" fillId="35" borderId="48" xfId="60" applyFont="1" applyFill="1" applyBorder="1" applyAlignment="1">
      <alignment vertical="top" wrapText="1"/>
      <protection/>
    </xf>
    <xf numFmtId="0" fontId="60" fillId="35" borderId="48" xfId="58" applyFont="1" applyFill="1" applyBorder="1">
      <alignment/>
      <protection/>
    </xf>
    <xf numFmtId="164" fontId="59" fillId="35" borderId="48" xfId="60" applyNumberFormat="1" applyFont="1" applyFill="1" applyBorder="1" applyAlignment="1">
      <alignment horizontal="center"/>
      <protection/>
    </xf>
    <xf numFmtId="164" fontId="59" fillId="35" borderId="49" xfId="60" applyNumberFormat="1" applyFont="1" applyFill="1" applyBorder="1" applyAlignment="1">
      <alignment horizontal="center"/>
      <protection/>
    </xf>
    <xf numFmtId="164" fontId="5" fillId="33" borderId="0" xfId="0" applyNumberFormat="1" applyFont="1" applyFill="1" applyAlignment="1">
      <alignment wrapText="1"/>
    </xf>
    <xf numFmtId="0" fontId="61" fillId="36" borderId="0" xfId="58" applyFont="1" applyFill="1" applyBorder="1" applyAlignment="1">
      <alignment vertical="center" wrapText="1"/>
      <protection/>
    </xf>
    <xf numFmtId="0" fontId="9" fillId="36" borderId="0" xfId="60" applyFont="1" applyFill="1" applyBorder="1" applyAlignment="1">
      <alignment horizontal="left" vertical="top" wrapText="1"/>
      <protection/>
    </xf>
    <xf numFmtId="164" fontId="5" fillId="33" borderId="0" xfId="0" applyNumberFormat="1" applyFont="1" applyFill="1" applyAlignment="1">
      <alignment/>
    </xf>
    <xf numFmtId="0" fontId="61" fillId="36" borderId="0" xfId="58" applyFont="1" applyFill="1" applyBorder="1" applyAlignment="1">
      <alignment vertical="center"/>
      <protection/>
    </xf>
    <xf numFmtId="0" fontId="9" fillId="36" borderId="0" xfId="60" applyFont="1" applyFill="1" applyBorder="1" applyAlignment="1">
      <alignment horizontal="left" vertical="top"/>
      <protection/>
    </xf>
    <xf numFmtId="0" fontId="59" fillId="36" borderId="0" xfId="60" applyFont="1" applyFill="1" applyBorder="1" applyAlignment="1">
      <alignment vertical="top" wrapText="1"/>
      <protection/>
    </xf>
    <xf numFmtId="0" fontId="60" fillId="36" borderId="0" xfId="58" applyFont="1" applyFill="1" applyBorder="1" applyAlignment="1">
      <alignment wrapText="1"/>
      <protection/>
    </xf>
    <xf numFmtId="164" fontId="59" fillId="36" borderId="0" xfId="60" applyNumberFormat="1" applyFont="1" applyFill="1" applyBorder="1" applyAlignment="1">
      <alignment horizontal="center" vertical="center" wrapText="1"/>
      <protection/>
    </xf>
    <xf numFmtId="0" fontId="9" fillId="36" borderId="0" xfId="60" applyFont="1" applyFill="1" applyBorder="1" applyAlignment="1">
      <alignment vertical="top"/>
      <protection/>
    </xf>
    <xf numFmtId="0" fontId="59" fillId="36" borderId="0" xfId="60" applyFont="1" applyFill="1" applyBorder="1" applyAlignment="1">
      <alignment vertical="top"/>
      <protection/>
    </xf>
    <xf numFmtId="0" fontId="60" fillId="36" borderId="0" xfId="58" applyFont="1" applyFill="1" applyBorder="1" applyAlignment="1">
      <alignment/>
      <protection/>
    </xf>
    <xf numFmtId="0" fontId="9" fillId="0" borderId="50" xfId="60" applyFont="1" applyBorder="1" applyAlignment="1">
      <alignment vertical="center" wrapText="1"/>
      <protection/>
    </xf>
    <xf numFmtId="0" fontId="9" fillId="36" borderId="0" xfId="60" applyFont="1" applyFill="1" applyBorder="1" applyAlignment="1">
      <alignment vertical="center" wrapText="1"/>
      <protection/>
    </xf>
    <xf numFmtId="0" fontId="9" fillId="0" borderId="50" xfId="60" applyFont="1" applyBorder="1" applyAlignment="1">
      <alignment vertical="top" wrapText="1"/>
      <protection/>
    </xf>
    <xf numFmtId="0" fontId="9" fillId="36" borderId="0" xfId="60" applyFont="1" applyFill="1" applyBorder="1" applyAlignment="1">
      <alignment vertical="center"/>
      <protection/>
    </xf>
    <xf numFmtId="0" fontId="59" fillId="35" borderId="51" xfId="60" applyFont="1" applyFill="1" applyBorder="1" applyAlignment="1">
      <alignment vertical="top" wrapText="1"/>
      <protection/>
    </xf>
    <xf numFmtId="0" fontId="60" fillId="35" borderId="52" xfId="58" applyFont="1" applyFill="1" applyBorder="1">
      <alignment/>
      <protection/>
    </xf>
    <xf numFmtId="164" fontId="59" fillId="35" borderId="53" xfId="60" applyNumberFormat="1" applyFont="1" applyFill="1" applyBorder="1" applyAlignment="1">
      <alignment horizontal="center"/>
      <protection/>
    </xf>
    <xf numFmtId="164" fontId="59" fillId="35" borderId="52" xfId="60" applyNumberFormat="1" applyFont="1" applyFill="1" applyBorder="1" applyAlignment="1">
      <alignment horizontal="center"/>
      <protection/>
    </xf>
    <xf numFmtId="164" fontId="59" fillId="35" borderId="54" xfId="60" applyNumberFormat="1" applyFont="1" applyFill="1" applyBorder="1" applyAlignment="1">
      <alignment horizontal="center"/>
      <protection/>
    </xf>
    <xf numFmtId="0" fontId="6" fillId="33" borderId="0" xfId="0" applyFont="1" applyFill="1" applyBorder="1" applyAlignment="1">
      <alignment horizontal="left"/>
    </xf>
    <xf numFmtId="0" fontId="5" fillId="0" borderId="29" xfId="0" applyFont="1" applyBorder="1" applyAlignment="1">
      <alignment/>
    </xf>
    <xf numFmtId="0" fontId="7" fillId="34" borderId="28" xfId="0" applyFont="1" applyFill="1" applyBorder="1" applyAlignment="1">
      <alignment/>
    </xf>
    <xf numFmtId="0" fontId="6" fillId="33" borderId="0" xfId="0" applyFont="1" applyFill="1" applyBorder="1" applyAlignment="1">
      <alignment/>
    </xf>
    <xf numFmtId="0" fontId="7" fillId="0" borderId="0" xfId="0" applyFont="1" applyFill="1" applyBorder="1" applyAlignment="1">
      <alignment horizontal="center" wrapText="1"/>
    </xf>
    <xf numFmtId="0" fontId="5" fillId="0" borderId="15" xfId="0" applyFont="1" applyBorder="1" applyAlignment="1">
      <alignment horizontal="left" vertical="top" wrapText="1"/>
    </xf>
    <xf numFmtId="0" fontId="5" fillId="0" borderId="0" xfId="0" applyFont="1" applyFill="1" applyBorder="1" applyAlignment="1">
      <alignment horizontal="center"/>
    </xf>
    <xf numFmtId="0" fontId="5" fillId="0" borderId="19" xfId="0" applyFont="1" applyBorder="1" applyAlignment="1">
      <alignment horizontal="left" vertical="top" wrapText="1"/>
    </xf>
    <xf numFmtId="0" fontId="5" fillId="33" borderId="20" xfId="0" applyFont="1" applyFill="1" applyBorder="1" applyAlignment="1">
      <alignment horizontal="center"/>
    </xf>
    <xf numFmtId="0" fontId="7" fillId="34" borderId="10" xfId="0" applyFont="1" applyFill="1" applyBorder="1" applyAlignment="1">
      <alignment horizontal="left" vertical="top" wrapText="1"/>
    </xf>
    <xf numFmtId="0" fontId="7" fillId="34" borderId="27" xfId="0" applyFont="1" applyFill="1" applyBorder="1" applyAlignment="1">
      <alignment horizontal="center"/>
    </xf>
    <xf numFmtId="0" fontId="7" fillId="0" borderId="0" xfId="0" applyFont="1" applyFill="1" applyBorder="1" applyAlignment="1">
      <alignment horizontal="center"/>
    </xf>
    <xf numFmtId="0" fontId="5" fillId="0" borderId="13" xfId="0" applyFont="1" applyBorder="1" applyAlignment="1">
      <alignment horizontal="left" vertical="top" wrapText="1"/>
    </xf>
    <xf numFmtId="0" fontId="5" fillId="0" borderId="17" xfId="0" applyFont="1" applyBorder="1" applyAlignment="1">
      <alignment horizontal="left" vertical="top" wrapText="1"/>
    </xf>
    <xf numFmtId="0" fontId="5" fillId="33" borderId="16" xfId="0" applyFont="1" applyFill="1" applyBorder="1" applyAlignment="1">
      <alignment horizontal="center" wrapText="1"/>
    </xf>
    <xf numFmtId="0" fontId="5" fillId="0" borderId="0" xfId="0" applyFont="1" applyFill="1" applyBorder="1" applyAlignment="1">
      <alignment horizontal="center" wrapText="1"/>
    </xf>
    <xf numFmtId="0" fontId="5" fillId="0" borderId="28" xfId="0" applyFont="1" applyBorder="1" applyAlignment="1">
      <alignment horizontal="left" vertical="top" wrapText="1"/>
    </xf>
    <xf numFmtId="0" fontId="5" fillId="0" borderId="10" xfId="0" applyFont="1" applyBorder="1" applyAlignment="1">
      <alignment horizontal="left" vertical="top" wrapText="1"/>
    </xf>
    <xf numFmtId="0" fontId="5" fillId="33" borderId="27" xfId="0" applyFont="1" applyFill="1" applyBorder="1" applyAlignment="1">
      <alignment horizontal="center"/>
    </xf>
    <xf numFmtId="0" fontId="7" fillId="34" borderId="28" xfId="0" applyFont="1" applyFill="1" applyBorder="1" applyAlignment="1">
      <alignment horizontal="left" vertical="top" wrapText="1"/>
    </xf>
    <xf numFmtId="0" fontId="7" fillId="34" borderId="27" xfId="0" applyFont="1" applyFill="1" applyBorder="1" applyAlignment="1">
      <alignment horizontal="left" vertical="top" wrapText="1"/>
    </xf>
    <xf numFmtId="0" fontId="62" fillId="33" borderId="0" xfId="0" applyFont="1" applyFill="1" applyBorder="1" applyAlignment="1">
      <alignment/>
    </xf>
    <xf numFmtId="0" fontId="62" fillId="33" borderId="0" xfId="0" applyFont="1" applyFill="1" applyBorder="1" applyAlignment="1">
      <alignment horizontal="center"/>
    </xf>
    <xf numFmtId="0" fontId="63" fillId="33" borderId="0" xfId="0" applyFont="1" applyFill="1" applyBorder="1" applyAlignment="1">
      <alignment/>
    </xf>
    <xf numFmtId="0" fontId="63" fillId="33" borderId="0" xfId="0" applyFont="1" applyFill="1" applyAlignment="1">
      <alignment horizontal="center"/>
    </xf>
    <xf numFmtId="0" fontId="63" fillId="33" borderId="0" xfId="0" applyFont="1" applyFill="1" applyAlignment="1">
      <alignment/>
    </xf>
    <xf numFmtId="0" fontId="62" fillId="33" borderId="0" xfId="0" applyFont="1" applyFill="1" applyAlignment="1">
      <alignment/>
    </xf>
    <xf numFmtId="0" fontId="7" fillId="34" borderId="10" xfId="0" applyFont="1" applyFill="1" applyBorder="1" applyAlignment="1">
      <alignment horizontal="left"/>
    </xf>
    <xf numFmtId="9" fontId="5" fillId="0" borderId="17" xfId="0" applyNumberFormat="1" applyFont="1" applyBorder="1" applyAlignment="1">
      <alignment horizontal="center"/>
    </xf>
    <xf numFmtId="0" fontId="5" fillId="0" borderId="24" xfId="0" applyFont="1" applyBorder="1" applyAlignment="1">
      <alignment/>
    </xf>
    <xf numFmtId="9" fontId="5" fillId="0" borderId="21" xfId="0" applyNumberFormat="1" applyFont="1" applyBorder="1" applyAlignment="1">
      <alignment horizontal="center"/>
    </xf>
    <xf numFmtId="0" fontId="56" fillId="34" borderId="10" xfId="0" applyFont="1" applyFill="1" applyBorder="1" applyAlignment="1">
      <alignment wrapText="1"/>
    </xf>
    <xf numFmtId="0" fontId="5" fillId="0" borderId="16" xfId="0" applyFont="1" applyBorder="1" applyAlignment="1">
      <alignment horizontal="center"/>
    </xf>
    <xf numFmtId="0" fontId="5" fillId="0" borderId="21" xfId="0" applyFont="1" applyBorder="1" applyAlignment="1">
      <alignment/>
    </xf>
    <xf numFmtId="0" fontId="6" fillId="33" borderId="0" xfId="0" applyNumberFormat="1" applyFont="1" applyFill="1" applyAlignment="1">
      <alignment/>
    </xf>
    <xf numFmtId="0" fontId="5" fillId="33" borderId="25" xfId="0" applyFont="1" applyFill="1" applyBorder="1" applyAlignment="1">
      <alignment/>
    </xf>
    <xf numFmtId="0" fontId="5" fillId="33" borderId="24" xfId="0" applyFont="1" applyFill="1" applyBorder="1" applyAlignment="1">
      <alignment/>
    </xf>
    <xf numFmtId="0" fontId="7" fillId="34" borderId="12" xfId="0" applyFont="1" applyFill="1" applyBorder="1" applyAlignment="1">
      <alignment horizontal="left" wrapText="1"/>
    </xf>
    <xf numFmtId="0" fontId="7" fillId="34" borderId="55" xfId="0" applyFont="1" applyFill="1" applyBorder="1" applyAlignment="1">
      <alignment horizontal="left" wrapText="1"/>
    </xf>
    <xf numFmtId="0" fontId="5" fillId="0" borderId="31" xfId="0" applyFont="1" applyBorder="1" applyAlignment="1">
      <alignment horizontal="center"/>
    </xf>
    <xf numFmtId="0" fontId="5" fillId="0" borderId="25" xfId="0" applyFont="1" applyBorder="1" applyAlignment="1">
      <alignment horizontal="center"/>
    </xf>
    <xf numFmtId="0" fontId="5" fillId="33" borderId="21" xfId="0" applyFont="1" applyFill="1" applyBorder="1" applyAlignment="1">
      <alignment/>
    </xf>
    <xf numFmtId="0" fontId="5" fillId="0" borderId="56" xfId="0" applyFont="1" applyBorder="1" applyAlignment="1">
      <alignment horizontal="center"/>
    </xf>
    <xf numFmtId="0" fontId="5" fillId="0" borderId="55" xfId="0" applyFont="1" applyBorder="1" applyAlignment="1">
      <alignment horizontal="center"/>
    </xf>
    <xf numFmtId="0" fontId="5" fillId="0" borderId="13" xfId="0" applyFont="1" applyFill="1" applyBorder="1" applyAlignment="1">
      <alignment wrapText="1"/>
    </xf>
    <xf numFmtId="0" fontId="5" fillId="0" borderId="17" xfId="0" applyFont="1" applyFill="1" applyBorder="1" applyAlignment="1">
      <alignment wrapText="1"/>
    </xf>
    <xf numFmtId="0" fontId="5" fillId="33" borderId="17" xfId="0" applyFont="1" applyFill="1" applyBorder="1" applyAlignment="1">
      <alignment wrapText="1"/>
    </xf>
    <xf numFmtId="0" fontId="5" fillId="0" borderId="19" xfId="0" applyFont="1" applyFill="1" applyBorder="1" applyAlignment="1">
      <alignment wrapText="1"/>
    </xf>
    <xf numFmtId="0" fontId="8" fillId="34" borderId="10" xfId="0" applyFont="1" applyFill="1" applyBorder="1" applyAlignment="1">
      <alignment wrapText="1"/>
    </xf>
    <xf numFmtId="0" fontId="11" fillId="33" borderId="0" xfId="0" applyFont="1" applyFill="1" applyAlignment="1">
      <alignment horizontal="left" vertical="top" wrapText="1"/>
    </xf>
    <xf numFmtId="0" fontId="11" fillId="33" borderId="0" xfId="0" applyFont="1" applyFill="1" applyAlignment="1">
      <alignment wrapText="1"/>
    </xf>
    <xf numFmtId="0" fontId="5" fillId="0" borderId="25" xfId="0" applyFont="1" applyFill="1" applyBorder="1" applyAlignment="1">
      <alignment horizontal="left" vertical="top" wrapText="1"/>
    </xf>
    <xf numFmtId="0" fontId="5" fillId="0" borderId="15" xfId="0" applyFont="1" applyFill="1" applyBorder="1" applyAlignment="1">
      <alignment horizontal="center" vertical="top" wrapText="1"/>
    </xf>
    <xf numFmtId="0" fontId="5" fillId="0" borderId="26" xfId="0" applyFont="1" applyFill="1" applyBorder="1" applyAlignment="1">
      <alignment horizontal="left" vertical="top" wrapText="1"/>
    </xf>
    <xf numFmtId="0" fontId="5" fillId="0" borderId="17" xfId="0" applyFont="1" applyFill="1" applyBorder="1" applyAlignment="1">
      <alignment horizontal="center" vertical="top" wrapText="1"/>
    </xf>
    <xf numFmtId="0" fontId="5" fillId="0" borderId="24" xfId="0" applyFont="1" applyFill="1" applyBorder="1" applyAlignment="1">
      <alignment horizontal="left" vertical="top" wrapText="1"/>
    </xf>
    <xf numFmtId="0" fontId="5" fillId="0" borderId="21" xfId="0" applyFont="1" applyFill="1" applyBorder="1" applyAlignment="1">
      <alignment horizontal="center" vertical="top" wrapText="1"/>
    </xf>
    <xf numFmtId="0" fontId="57" fillId="0" borderId="0" xfId="0" applyFont="1" applyAlignment="1">
      <alignment/>
    </xf>
    <xf numFmtId="0" fontId="5" fillId="33" borderId="0" xfId="0" applyFont="1" applyFill="1" applyBorder="1" applyAlignment="1">
      <alignment horizontal="center" vertical="top" wrapText="1"/>
    </xf>
    <xf numFmtId="0" fontId="5" fillId="33" borderId="17" xfId="0" applyFont="1" applyFill="1" applyBorder="1" applyAlignment="1">
      <alignment/>
    </xf>
    <xf numFmtId="0" fontId="7" fillId="34" borderId="10" xfId="0" applyFont="1" applyFill="1" applyBorder="1" applyAlignment="1">
      <alignment horizontal="center" vertical="top" wrapText="1"/>
    </xf>
    <xf numFmtId="0" fontId="11" fillId="0" borderId="0" xfId="0" applyFont="1" applyFill="1" applyAlignment="1">
      <alignment/>
    </xf>
    <xf numFmtId="0" fontId="5" fillId="0" borderId="13" xfId="59" applyFont="1" applyFill="1" applyBorder="1">
      <alignment/>
      <protection/>
    </xf>
    <xf numFmtId="0" fontId="5" fillId="0" borderId="16" xfId="0" applyFont="1" applyFill="1" applyBorder="1" applyAlignment="1">
      <alignment horizontal="center"/>
    </xf>
    <xf numFmtId="0" fontId="5" fillId="0" borderId="13" xfId="0" applyFont="1" applyFill="1" applyBorder="1" applyAlignment="1">
      <alignment horizontal="center"/>
    </xf>
    <xf numFmtId="0" fontId="5" fillId="0" borderId="17" xfId="59" applyFont="1" applyFill="1" applyBorder="1">
      <alignment/>
      <protection/>
    </xf>
    <xf numFmtId="0" fontId="5" fillId="0" borderId="18" xfId="0" applyFont="1" applyFill="1" applyBorder="1" applyAlignment="1">
      <alignment horizontal="center"/>
    </xf>
    <xf numFmtId="0" fontId="5" fillId="0" borderId="17" xfId="0" applyFont="1" applyFill="1" applyBorder="1" applyAlignment="1">
      <alignment horizontal="center"/>
    </xf>
    <xf numFmtId="0" fontId="5" fillId="0" borderId="17" xfId="0" applyFont="1" applyFill="1" applyBorder="1" applyAlignment="1">
      <alignment horizontal="left" vertical="top" wrapText="1"/>
    </xf>
    <xf numFmtId="0" fontId="7" fillId="34" borderId="10" xfId="59" applyFont="1" applyFill="1" applyBorder="1">
      <alignment/>
      <protection/>
    </xf>
    <xf numFmtId="0" fontId="7" fillId="34" borderId="31" xfId="0" applyFont="1" applyFill="1" applyBorder="1" applyAlignment="1">
      <alignment horizontal="left" wrapText="1"/>
    </xf>
    <xf numFmtId="0" fontId="7" fillId="34" borderId="12" xfId="0" applyFont="1" applyFill="1" applyBorder="1" applyAlignment="1">
      <alignment horizontal="center" wrapText="1"/>
    </xf>
    <xf numFmtId="0" fontId="5" fillId="33" borderId="28" xfId="0" applyFont="1" applyFill="1" applyBorder="1" applyAlignment="1">
      <alignment/>
    </xf>
    <xf numFmtId="0" fontId="5" fillId="0" borderId="10" xfId="0" applyFont="1" applyBorder="1" applyAlignment="1">
      <alignment horizontal="center"/>
    </xf>
    <xf numFmtId="0" fontId="56" fillId="37" borderId="10" xfId="0" applyFont="1" applyFill="1" applyBorder="1" applyAlignment="1">
      <alignment horizontal="center"/>
    </xf>
    <xf numFmtId="0" fontId="5" fillId="33" borderId="29" xfId="0" applyFont="1" applyFill="1" applyBorder="1" applyAlignment="1">
      <alignment/>
    </xf>
    <xf numFmtId="0" fontId="5" fillId="33" borderId="26" xfId="0" applyFont="1" applyFill="1" applyBorder="1" applyAlignment="1">
      <alignment/>
    </xf>
    <xf numFmtId="0" fontId="5" fillId="33" borderId="30" xfId="0" applyFont="1" applyFill="1" applyBorder="1" applyAlignment="1">
      <alignment/>
    </xf>
    <xf numFmtId="0" fontId="5" fillId="33" borderId="23" xfId="0" applyFont="1" applyFill="1" applyBorder="1" applyAlignment="1">
      <alignment/>
    </xf>
    <xf numFmtId="0" fontId="5" fillId="33" borderId="19" xfId="0" applyFont="1" applyFill="1" applyBorder="1" applyAlignment="1">
      <alignment/>
    </xf>
    <xf numFmtId="0" fontId="5" fillId="0" borderId="57" xfId="0" applyFont="1" applyBorder="1" applyAlignment="1">
      <alignment horizontal="center"/>
    </xf>
    <xf numFmtId="0" fontId="5" fillId="33" borderId="17" xfId="0" applyFont="1" applyFill="1" applyBorder="1" applyAlignment="1">
      <alignment horizontal="center" wrapText="1"/>
    </xf>
    <xf numFmtId="0" fontId="5" fillId="0" borderId="15" xfId="0" applyFont="1" applyBorder="1" applyAlignment="1">
      <alignment/>
    </xf>
    <xf numFmtId="0" fontId="64" fillId="35" borderId="52" xfId="58" applyFont="1" applyFill="1" applyBorder="1" applyAlignment="1">
      <alignment horizontal="center"/>
      <protection/>
    </xf>
    <xf numFmtId="0" fontId="12" fillId="34" borderId="12" xfId="0" applyFont="1" applyFill="1" applyBorder="1" applyAlignment="1">
      <alignment horizontal="left" wrapText="1"/>
    </xf>
    <xf numFmtId="0" fontId="56" fillId="35" borderId="51" xfId="60" applyFont="1" applyFill="1" applyBorder="1" applyAlignment="1">
      <alignment vertical="top" wrapText="1"/>
      <protection/>
    </xf>
    <xf numFmtId="0" fontId="5" fillId="0" borderId="0" xfId="0" applyFont="1" applyAlignment="1">
      <alignment horizontal="center"/>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21" xfId="0" applyFont="1" applyBorder="1" applyAlignment="1">
      <alignment horizontal="left" vertical="center"/>
    </xf>
    <xf numFmtId="0" fontId="9" fillId="0" borderId="58" xfId="60" applyFont="1" applyBorder="1" applyAlignment="1">
      <alignment vertical="center" wrapText="1"/>
      <protection/>
    </xf>
    <xf numFmtId="0" fontId="61" fillId="0" borderId="59" xfId="58" applyFont="1" applyBorder="1" applyAlignment="1">
      <alignment vertical="center" wrapText="1"/>
      <protection/>
    </xf>
    <xf numFmtId="0" fontId="7" fillId="34" borderId="28" xfId="0" applyFont="1" applyFill="1" applyBorder="1" applyAlignment="1">
      <alignment horizontal="center" wrapText="1"/>
    </xf>
    <xf numFmtId="0" fontId="5" fillId="0" borderId="27" xfId="0" applyFont="1" applyBorder="1" applyAlignment="1">
      <alignment horizontal="center" wrapText="1"/>
    </xf>
    <xf numFmtId="0" fontId="7" fillId="34" borderId="28" xfId="0" applyFont="1" applyFill="1" applyBorder="1" applyAlignment="1">
      <alignment horizontal="center"/>
    </xf>
    <xf numFmtId="0" fontId="5" fillId="0" borderId="27" xfId="0" applyFont="1" applyBorder="1" applyAlignment="1">
      <alignment horizontal="center"/>
    </xf>
    <xf numFmtId="0" fontId="10" fillId="0" borderId="26" xfId="0" applyFont="1" applyBorder="1" applyAlignment="1">
      <alignment horizontal="center"/>
    </xf>
    <xf numFmtId="0" fontId="10" fillId="0" borderId="18" xfId="0" applyFont="1" applyBorder="1" applyAlignment="1">
      <alignment horizontal="center"/>
    </xf>
    <xf numFmtId="0" fontId="6" fillId="33" borderId="0" xfId="0" applyFont="1" applyFill="1" applyBorder="1" applyAlignment="1">
      <alignment horizontal="left"/>
    </xf>
    <xf numFmtId="0" fontId="5" fillId="0" borderId="0" xfId="0" applyFont="1" applyAlignment="1">
      <alignment/>
    </xf>
    <xf numFmtId="0" fontId="57" fillId="33" borderId="0" xfId="0" applyFont="1" applyFill="1" applyBorder="1" applyAlignment="1">
      <alignment horizontal="left" vertical="top" wrapText="1"/>
    </xf>
    <xf numFmtId="0" fontId="57" fillId="0" borderId="0" xfId="0" applyFont="1" applyAlignment="1">
      <alignment/>
    </xf>
    <xf numFmtId="0" fontId="56" fillId="34" borderId="28" xfId="0" applyFont="1" applyFill="1" applyBorder="1" applyAlignment="1">
      <alignment horizontal="center" wrapText="1"/>
    </xf>
    <xf numFmtId="0" fontId="56" fillId="34" borderId="27" xfId="0" applyFont="1" applyFill="1" applyBorder="1" applyAlignment="1">
      <alignment horizontal="center" wrapText="1"/>
    </xf>
    <xf numFmtId="0" fontId="5" fillId="0" borderId="24" xfId="0" applyFont="1" applyBorder="1" applyAlignment="1">
      <alignment horizontal="center"/>
    </xf>
    <xf numFmtId="0" fontId="5" fillId="0" borderId="22" xfId="0" applyFont="1" applyBorder="1" applyAlignment="1">
      <alignment horizontal="center"/>
    </xf>
    <xf numFmtId="0" fontId="65" fillId="33" borderId="60" xfId="0" applyFont="1" applyFill="1" applyBorder="1" applyAlignment="1">
      <alignment horizontal="left" vertical="top" wrapText="1"/>
    </xf>
    <xf numFmtId="0" fontId="65" fillId="0" borderId="60" xfId="0" applyFont="1" applyBorder="1" applyAlignment="1">
      <alignment/>
    </xf>
    <xf numFmtId="0" fontId="10" fillId="0" borderId="25" xfId="0" applyFont="1" applyBorder="1" applyAlignment="1">
      <alignment horizontal="center"/>
    </xf>
    <xf numFmtId="0" fontId="10" fillId="0" borderId="14" xfId="0" applyFont="1" applyBorder="1" applyAlignment="1">
      <alignment horizontal="center"/>
    </xf>
    <xf numFmtId="0" fontId="6" fillId="33" borderId="0" xfId="0" applyFont="1" applyFill="1" applyBorder="1" applyAlignment="1">
      <alignment wrapText="1"/>
    </xf>
    <xf numFmtId="0" fontId="6" fillId="0" borderId="0" xfId="0" applyFont="1" applyAlignment="1">
      <alignment/>
    </xf>
    <xf numFmtId="0" fontId="5" fillId="0" borderId="60" xfId="0" applyFont="1" applyBorder="1" applyAlignment="1">
      <alignment/>
    </xf>
    <xf numFmtId="0" fontId="7" fillId="34" borderId="61" xfId="0" applyFont="1" applyFill="1" applyBorder="1" applyAlignment="1">
      <alignment horizontal="center"/>
    </xf>
    <xf numFmtId="0" fontId="5" fillId="0" borderId="27" xfId="0" applyFont="1" applyBorder="1" applyAlignment="1">
      <alignment/>
    </xf>
    <xf numFmtId="0" fontId="9" fillId="0" borderId="62" xfId="60" applyFont="1" applyBorder="1" applyAlignment="1">
      <alignment vertical="center" wrapText="1"/>
      <protection/>
    </xf>
    <xf numFmtId="0" fontId="9" fillId="0" borderId="63" xfId="60" applyFont="1" applyBorder="1" applyAlignment="1">
      <alignment vertical="center" wrapText="1"/>
      <protection/>
    </xf>
    <xf numFmtId="0" fontId="6" fillId="33" borderId="0" xfId="0" applyFont="1" applyFill="1" applyBorder="1" applyAlignment="1">
      <alignment horizontal="left" wrapText="1"/>
    </xf>
    <xf numFmtId="0" fontId="7" fillId="34" borderId="28" xfId="0" applyFont="1" applyFill="1" applyBorder="1" applyAlignment="1">
      <alignment horizontal="left" wrapText="1"/>
    </xf>
    <xf numFmtId="0" fontId="5" fillId="0" borderId="27" xfId="0" applyFont="1" applyBorder="1" applyAlignment="1">
      <alignment horizontal="left" wrapText="1"/>
    </xf>
    <xf numFmtId="0" fontId="0" fillId="0" borderId="0" xfId="0" applyAlignment="1">
      <alignment wrapText="1"/>
    </xf>
    <xf numFmtId="0" fontId="36" fillId="33" borderId="0" xfId="0" applyFont="1" applyFill="1" applyAlignment="1">
      <alignment horizontal="center" vertical="center" wrapText="1"/>
    </xf>
    <xf numFmtId="3" fontId="5" fillId="33" borderId="0" xfId="0" applyNumberFormat="1" applyFont="1" applyFill="1" applyBorder="1" applyAlignment="1">
      <alignment wrapText="1"/>
    </xf>
    <xf numFmtId="0" fontId="0" fillId="0" borderId="0" xfId="0" applyFont="1" applyAlignment="1">
      <alignment wrapText="1"/>
    </xf>
    <xf numFmtId="0" fontId="7" fillId="34" borderId="0" xfId="0" applyFont="1" applyFill="1" applyBorder="1" applyAlignment="1">
      <alignment wrapText="1"/>
    </xf>
    <xf numFmtId="0" fontId="7" fillId="34" borderId="0" xfId="0" applyFont="1" applyFill="1" applyBorder="1" applyAlignment="1">
      <alignment horizontal="center" wrapText="1"/>
    </xf>
    <xf numFmtId="0" fontId="6" fillId="0" borderId="0" xfId="0" applyFont="1" applyAlignment="1">
      <alignment/>
    </xf>
    <xf numFmtId="0" fontId="57" fillId="0" borderId="60" xfId="0" applyFont="1" applyFill="1" applyBorder="1" applyAlignment="1">
      <alignment wrapText="1"/>
    </xf>
    <xf numFmtId="0" fontId="6" fillId="33" borderId="0" xfId="0" applyNumberFormat="1" applyFont="1" applyFill="1" applyAlignment="1">
      <alignment horizontal="left"/>
    </xf>
    <xf numFmtId="0" fontId="5" fillId="0" borderId="0" xfId="0" applyFont="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Graphs &amp; Tables - Stephen"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98"/>
  <sheetViews>
    <sheetView showGridLines="0" tabSelected="1" zoomScale="75" zoomScaleNormal="75" zoomScaleSheetLayoutView="85" zoomScalePageLayoutView="0" workbookViewId="0" topLeftCell="A304">
      <selection activeCell="L342" sqref="L342"/>
    </sheetView>
  </sheetViews>
  <sheetFormatPr defaultColWidth="21.140625" defaultRowHeight="12.75"/>
  <cols>
    <col min="1" max="1" width="21.140625" style="3" customWidth="1"/>
    <col min="2" max="2" width="36.421875" style="3" customWidth="1"/>
    <col min="3" max="3" width="40.421875" style="3" customWidth="1"/>
    <col min="4" max="4" width="19.140625" style="3" customWidth="1"/>
    <col min="5" max="12" width="10.7109375" style="1" customWidth="1"/>
    <col min="13" max="14" width="20.00390625" style="1" customWidth="1"/>
    <col min="15" max="26" width="21.140625" style="1" customWidth="1"/>
    <col min="27" max="16384" width="21.140625" style="3" customWidth="1"/>
  </cols>
  <sheetData>
    <row r="1" spans="1:256" ht="33.7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c r="DV1" s="259"/>
      <c r="DW1" s="259"/>
      <c r="DX1" s="259"/>
      <c r="DY1" s="259"/>
      <c r="DZ1" s="259"/>
      <c r="EA1" s="259"/>
      <c r="EB1" s="259"/>
      <c r="EC1" s="259"/>
      <c r="ED1" s="259"/>
      <c r="EE1" s="259"/>
      <c r="EF1" s="259"/>
      <c r="EG1" s="259"/>
      <c r="EH1" s="259"/>
      <c r="EI1" s="259"/>
      <c r="EJ1" s="259"/>
      <c r="EK1" s="259"/>
      <c r="EL1" s="259"/>
      <c r="EM1" s="259"/>
      <c r="EN1" s="259"/>
      <c r="EO1" s="259"/>
      <c r="EP1" s="259"/>
      <c r="EQ1" s="259"/>
      <c r="ER1" s="259"/>
      <c r="ES1" s="259"/>
      <c r="ET1" s="259"/>
      <c r="EU1" s="259"/>
      <c r="EV1" s="259"/>
      <c r="EW1" s="259"/>
      <c r="EX1" s="259"/>
      <c r="EY1" s="259"/>
      <c r="EZ1" s="259"/>
      <c r="FA1" s="259"/>
      <c r="FB1" s="259"/>
      <c r="FC1" s="259"/>
      <c r="FD1" s="259"/>
      <c r="FE1" s="259"/>
      <c r="FF1" s="259"/>
      <c r="FG1" s="259"/>
      <c r="FH1" s="259"/>
      <c r="FI1" s="259"/>
      <c r="FJ1" s="259"/>
      <c r="FK1" s="259"/>
      <c r="FL1" s="259"/>
      <c r="FM1" s="259"/>
      <c r="FN1" s="259"/>
      <c r="FO1" s="259"/>
      <c r="FP1" s="259"/>
      <c r="FQ1" s="259"/>
      <c r="FR1" s="259"/>
      <c r="FS1" s="259"/>
      <c r="FT1" s="259"/>
      <c r="FU1" s="259"/>
      <c r="FV1" s="259"/>
      <c r="FW1" s="259"/>
      <c r="FX1" s="259"/>
      <c r="FY1" s="259"/>
      <c r="FZ1" s="259"/>
      <c r="GA1" s="259"/>
      <c r="GB1" s="259"/>
      <c r="GC1" s="259"/>
      <c r="GD1" s="259"/>
      <c r="GE1" s="259"/>
      <c r="GF1" s="259"/>
      <c r="GG1" s="259"/>
      <c r="GH1" s="259"/>
      <c r="GI1" s="259"/>
      <c r="GJ1" s="259"/>
      <c r="GK1" s="259"/>
      <c r="GL1" s="259"/>
      <c r="GM1" s="259"/>
      <c r="GN1" s="259"/>
      <c r="GO1" s="259"/>
      <c r="GP1" s="259"/>
      <c r="GQ1" s="259"/>
      <c r="GR1" s="259"/>
      <c r="GS1" s="259"/>
      <c r="GT1" s="259"/>
      <c r="GU1" s="259"/>
      <c r="GV1" s="259"/>
      <c r="GW1" s="259"/>
      <c r="GX1" s="259"/>
      <c r="GY1" s="259"/>
      <c r="GZ1" s="259"/>
      <c r="HA1" s="259"/>
      <c r="HB1" s="259"/>
      <c r="HC1" s="259"/>
      <c r="HD1" s="259"/>
      <c r="HE1" s="259"/>
      <c r="HF1" s="259"/>
      <c r="HG1" s="259"/>
      <c r="HH1" s="259"/>
      <c r="HI1" s="259"/>
      <c r="HJ1" s="259"/>
      <c r="HK1" s="259"/>
      <c r="HL1" s="259"/>
      <c r="HM1" s="259"/>
      <c r="HN1" s="259"/>
      <c r="HO1" s="259"/>
      <c r="HP1" s="259"/>
      <c r="HQ1" s="259"/>
      <c r="HR1" s="259"/>
      <c r="HS1" s="259"/>
      <c r="HT1" s="259"/>
      <c r="HU1" s="259"/>
      <c r="HV1" s="259"/>
      <c r="HW1" s="259"/>
      <c r="HX1" s="259"/>
      <c r="HY1" s="259"/>
      <c r="HZ1" s="259"/>
      <c r="IA1" s="259"/>
      <c r="IB1" s="259"/>
      <c r="IC1" s="259"/>
      <c r="ID1" s="259"/>
      <c r="IE1" s="259"/>
      <c r="IF1" s="259"/>
      <c r="IG1" s="259"/>
      <c r="IH1" s="259"/>
      <c r="II1" s="259"/>
      <c r="IJ1" s="259"/>
      <c r="IK1" s="259"/>
      <c r="IL1" s="259"/>
      <c r="IM1" s="259"/>
      <c r="IN1" s="259"/>
      <c r="IO1" s="259"/>
      <c r="IP1" s="259"/>
      <c r="IQ1" s="259"/>
      <c r="IR1" s="259"/>
      <c r="IS1" s="259"/>
      <c r="IT1" s="259"/>
      <c r="IU1" s="259"/>
      <c r="IV1" s="259"/>
    </row>
    <row r="2" spans="2:146" ht="15" customHeight="1">
      <c r="B2" s="1"/>
      <c r="C2" s="2"/>
      <c r="D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row>
    <row r="3" spans="2:146" ht="133.5" customHeight="1">
      <c r="B3" s="259" t="s">
        <v>266</v>
      </c>
      <c r="C3" s="259"/>
      <c r="D3" s="259"/>
      <c r="E3" s="259"/>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row>
    <row r="4" spans="2:146" ht="15" customHeight="1">
      <c r="B4" s="1"/>
      <c r="C4" s="2"/>
      <c r="D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row>
    <row r="5" spans="2:146" ht="15" customHeight="1">
      <c r="B5" s="4" t="s">
        <v>221</v>
      </c>
      <c r="C5" s="2"/>
      <c r="D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row>
    <row r="6" spans="2:146" ht="15" customHeight="1" thickBot="1">
      <c r="B6" s="4"/>
      <c r="C6" s="2"/>
      <c r="D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row>
    <row r="7" spans="2:146" ht="15" customHeight="1" thickBot="1">
      <c r="B7" s="5" t="s">
        <v>85</v>
      </c>
      <c r="C7" s="6" t="s">
        <v>0</v>
      </c>
      <c r="D7" s="7" t="s">
        <v>1</v>
      </c>
      <c r="E7" s="8"/>
      <c r="F7" s="2"/>
      <c r="G7" s="2"/>
      <c r="H7" s="2"/>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row>
    <row r="8" spans="2:143" ht="15" customHeight="1">
      <c r="B8" s="220" t="s">
        <v>180</v>
      </c>
      <c r="C8" s="10">
        <v>4037</v>
      </c>
      <c r="D8" s="11" t="s">
        <v>128</v>
      </c>
      <c r="E8" s="2"/>
      <c r="F8" s="2"/>
      <c r="G8" s="2"/>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row>
    <row r="9" spans="2:143" ht="15" customHeight="1">
      <c r="B9" s="12" t="s">
        <v>181</v>
      </c>
      <c r="C9" s="13">
        <v>3555</v>
      </c>
      <c r="D9" s="14" t="s">
        <v>128</v>
      </c>
      <c r="E9" s="2"/>
      <c r="F9" s="2"/>
      <c r="G9" s="2"/>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row>
    <row r="10" spans="2:143" ht="15" customHeight="1">
      <c r="B10" s="12" t="s">
        <v>182</v>
      </c>
      <c r="C10" s="13">
        <v>3031</v>
      </c>
      <c r="D10" s="14" t="s">
        <v>128</v>
      </c>
      <c r="E10" s="2"/>
      <c r="F10" s="2"/>
      <c r="G10" s="2"/>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row>
    <row r="11" spans="2:143" ht="15" customHeight="1">
      <c r="B11" s="12" t="s">
        <v>183</v>
      </c>
      <c r="C11" s="13">
        <v>3436</v>
      </c>
      <c r="D11" s="14" t="s">
        <v>128</v>
      </c>
      <c r="E11" s="2"/>
      <c r="F11" s="2"/>
      <c r="G11" s="2"/>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row>
    <row r="12" spans="2:143" ht="15" customHeight="1">
      <c r="B12" s="12" t="s">
        <v>57</v>
      </c>
      <c r="C12" s="13">
        <v>3600</v>
      </c>
      <c r="D12" s="14">
        <v>4368</v>
      </c>
      <c r="E12" s="2"/>
      <c r="F12" s="2"/>
      <c r="G12" s="2"/>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row>
    <row r="13" spans="2:143" ht="15" customHeight="1">
      <c r="B13" s="12" t="s">
        <v>58</v>
      </c>
      <c r="C13" s="13">
        <v>3214</v>
      </c>
      <c r="D13" s="14">
        <v>4389</v>
      </c>
      <c r="E13" s="2"/>
      <c r="F13" s="2"/>
      <c r="G13" s="2"/>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row>
    <row r="14" spans="2:143" ht="15" customHeight="1">
      <c r="B14" s="12" t="s">
        <v>59</v>
      </c>
      <c r="C14" s="13">
        <v>2979</v>
      </c>
      <c r="D14" s="14">
        <v>4238</v>
      </c>
      <c r="E14" s="2"/>
      <c r="F14" s="2"/>
      <c r="G14" s="2"/>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row>
    <row r="15" spans="2:143" ht="15" customHeight="1">
      <c r="B15" s="12" t="s">
        <v>60</v>
      </c>
      <c r="C15" s="13">
        <v>2887</v>
      </c>
      <c r="D15" s="14">
        <v>4401</v>
      </c>
      <c r="E15" s="2"/>
      <c r="F15" s="2"/>
      <c r="G15" s="2"/>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row>
    <row r="16" spans="2:143" ht="15" customHeight="1">
      <c r="B16" s="12" t="s">
        <v>61</v>
      </c>
      <c r="C16" s="13">
        <v>3140</v>
      </c>
      <c r="D16" s="14">
        <v>5515</v>
      </c>
      <c r="E16" s="2"/>
      <c r="F16" s="2"/>
      <c r="G16" s="2"/>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row>
    <row r="17" spans="2:143" ht="15" customHeight="1">
      <c r="B17" s="12" t="s">
        <v>2</v>
      </c>
      <c r="C17" s="13">
        <v>3283</v>
      </c>
      <c r="D17" s="14">
        <v>5615</v>
      </c>
      <c r="E17" s="2"/>
      <c r="F17" s="2"/>
      <c r="G17" s="2"/>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row>
    <row r="18" spans="2:143" ht="15" customHeight="1">
      <c r="B18" s="12" t="s">
        <v>3</v>
      </c>
      <c r="C18" s="13">
        <v>2997</v>
      </c>
      <c r="D18" s="14">
        <v>5435</v>
      </c>
      <c r="E18" s="2"/>
      <c r="F18" s="2"/>
      <c r="G18" s="2"/>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row>
    <row r="19" spans="2:143" ht="15" customHeight="1">
      <c r="B19" s="12" t="s">
        <v>4</v>
      </c>
      <c r="C19" s="13">
        <v>3091</v>
      </c>
      <c r="D19" s="14">
        <v>5415</v>
      </c>
      <c r="E19" s="2"/>
      <c r="F19" s="2"/>
      <c r="G19" s="2"/>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row>
    <row r="20" spans="2:146" ht="15" customHeight="1">
      <c r="B20" s="15" t="s">
        <v>5</v>
      </c>
      <c r="C20" s="16">
        <v>3542</v>
      </c>
      <c r="D20" s="17">
        <v>6500</v>
      </c>
      <c r="E20" s="18"/>
      <c r="F20" s="18"/>
      <c r="G20" s="18"/>
      <c r="H20" s="18"/>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row>
    <row r="21" spans="2:146" ht="15" customHeight="1">
      <c r="B21" s="15" t="s">
        <v>6</v>
      </c>
      <c r="C21" s="19">
        <v>3335</v>
      </c>
      <c r="D21" s="17">
        <v>6330</v>
      </c>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row>
    <row r="22" spans="2:146" ht="15" customHeight="1">
      <c r="B22" s="15" t="s">
        <v>108</v>
      </c>
      <c r="C22" s="19">
        <v>3343</v>
      </c>
      <c r="D22" s="17">
        <v>6002</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row>
    <row r="23" spans="2:146" ht="15" customHeight="1">
      <c r="B23" s="21" t="s">
        <v>127</v>
      </c>
      <c r="C23" s="22">
        <v>3272</v>
      </c>
      <c r="D23" s="23">
        <v>5258</v>
      </c>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row>
    <row r="24" spans="2:146" ht="15" customHeight="1" thickBot="1">
      <c r="B24" s="24" t="s">
        <v>233</v>
      </c>
      <c r="C24" s="25">
        <v>1917</v>
      </c>
      <c r="D24" s="26">
        <v>3069</v>
      </c>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row>
    <row r="25" spans="2:145" ht="15" customHeight="1">
      <c r="B25" s="138" t="s">
        <v>185</v>
      </c>
      <c r="C25" s="27"/>
      <c r="D25" s="28"/>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row>
    <row r="26" spans="2:145" ht="15" customHeight="1">
      <c r="B26" s="138" t="s">
        <v>179</v>
      </c>
      <c r="C26" s="3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row>
    <row r="27" spans="2:145" ht="15" customHeight="1">
      <c r="B27" s="29"/>
      <c r="C27" s="3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row>
    <row r="28" spans="2:145" ht="15" customHeight="1">
      <c r="B28" s="4" t="s">
        <v>222</v>
      </c>
      <c r="C28" s="3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row>
    <row r="29" spans="2:146" ht="15" customHeight="1" thickBot="1">
      <c r="B29" s="31"/>
      <c r="C29" s="30"/>
      <c r="D29" s="20"/>
      <c r="E29" s="28"/>
      <c r="F29" s="28"/>
      <c r="G29" s="28"/>
      <c r="H29" s="28"/>
      <c r="I29" s="28"/>
      <c r="J29" s="28"/>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row>
    <row r="30" spans="3:146" ht="15" customHeight="1" thickBot="1">
      <c r="C30" s="230" t="s">
        <v>5</v>
      </c>
      <c r="D30" s="231"/>
      <c r="E30" s="230" t="s">
        <v>6</v>
      </c>
      <c r="F30" s="231"/>
      <c r="G30" s="230" t="s">
        <v>108</v>
      </c>
      <c r="H30" s="231"/>
      <c r="I30" s="232" t="s">
        <v>127</v>
      </c>
      <c r="J30" s="233"/>
      <c r="K30" s="32" t="s">
        <v>199</v>
      </c>
      <c r="L30" s="27"/>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row>
    <row r="31" spans="2:145" ht="15" customHeight="1" thickBot="1">
      <c r="B31" s="5" t="s">
        <v>89</v>
      </c>
      <c r="C31" s="33" t="s">
        <v>200</v>
      </c>
      <c r="D31" s="33" t="s">
        <v>201</v>
      </c>
      <c r="E31" s="33" t="s">
        <v>200</v>
      </c>
      <c r="F31" s="33" t="s">
        <v>201</v>
      </c>
      <c r="G31" s="33" t="s">
        <v>200</v>
      </c>
      <c r="H31" s="33" t="s">
        <v>201</v>
      </c>
      <c r="I31" s="33" t="s">
        <v>200</v>
      </c>
      <c r="J31" s="33" t="s">
        <v>201</v>
      </c>
      <c r="K31" s="33" t="s">
        <v>200</v>
      </c>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row>
    <row r="32" spans="2:145" ht="15" customHeight="1">
      <c r="B32" s="34" t="s">
        <v>0</v>
      </c>
      <c r="C32" s="11">
        <v>1811</v>
      </c>
      <c r="D32" s="11">
        <v>1731</v>
      </c>
      <c r="E32" s="11">
        <v>1748</v>
      </c>
      <c r="F32" s="11">
        <v>1587</v>
      </c>
      <c r="G32" s="11">
        <v>1714</v>
      </c>
      <c r="H32" s="11">
        <v>1629</v>
      </c>
      <c r="I32" s="11">
        <v>1606</v>
      </c>
      <c r="J32" s="11">
        <v>1666</v>
      </c>
      <c r="K32" s="11">
        <v>1917</v>
      </c>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row>
    <row r="33" spans="2:145" ht="15" customHeight="1" thickBot="1">
      <c r="B33" s="35" t="s">
        <v>1</v>
      </c>
      <c r="C33" s="26">
        <v>3229</v>
      </c>
      <c r="D33" s="26">
        <v>3271</v>
      </c>
      <c r="E33" s="26">
        <v>3324</v>
      </c>
      <c r="F33" s="26">
        <v>3006</v>
      </c>
      <c r="G33" s="26">
        <v>3117</v>
      </c>
      <c r="H33" s="26">
        <v>2885</v>
      </c>
      <c r="I33" s="26">
        <v>2623</v>
      </c>
      <c r="J33" s="26">
        <v>2635</v>
      </c>
      <c r="K33" s="26">
        <v>3069</v>
      </c>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row>
    <row r="34" spans="2:146" ht="15" customHeight="1">
      <c r="B34" s="29"/>
      <c r="C34" s="3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row>
    <row r="35" spans="2:146" ht="15" customHeight="1">
      <c r="B35" s="4" t="s">
        <v>223</v>
      </c>
      <c r="C35" s="3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row>
    <row r="36" spans="2:146" ht="15" customHeight="1" thickBot="1">
      <c r="B36" s="31"/>
      <c r="C36" s="3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row>
    <row r="37" spans="3:147" ht="15" customHeight="1" thickBot="1">
      <c r="C37" s="232" t="s">
        <v>0</v>
      </c>
      <c r="D37" s="251"/>
      <c r="E37" s="251"/>
      <c r="F37" s="251"/>
      <c r="G37" s="233"/>
      <c r="H37" s="232" t="s">
        <v>1</v>
      </c>
      <c r="I37" s="251"/>
      <c r="J37" s="251"/>
      <c r="K37" s="251"/>
      <c r="L37" s="252"/>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row>
    <row r="38" spans="2:147" ht="15" customHeight="1" thickBot="1">
      <c r="B38" s="36" t="s">
        <v>114</v>
      </c>
      <c r="C38" s="33" t="s">
        <v>5</v>
      </c>
      <c r="D38" s="33" t="s">
        <v>6</v>
      </c>
      <c r="E38" s="33" t="s">
        <v>108</v>
      </c>
      <c r="F38" s="33" t="s">
        <v>127</v>
      </c>
      <c r="G38" s="33" t="s">
        <v>234</v>
      </c>
      <c r="H38" s="33" t="s">
        <v>5</v>
      </c>
      <c r="I38" s="33" t="s">
        <v>6</v>
      </c>
      <c r="J38" s="33" t="s">
        <v>108</v>
      </c>
      <c r="K38" s="33" t="s">
        <v>127</v>
      </c>
      <c r="L38" s="33" t="s">
        <v>234</v>
      </c>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row>
    <row r="39" spans="2:147" ht="15" customHeight="1">
      <c r="B39" s="9" t="s">
        <v>115</v>
      </c>
      <c r="C39" s="37">
        <v>3528</v>
      </c>
      <c r="D39" s="37">
        <v>3316</v>
      </c>
      <c r="E39" s="14">
        <v>3289</v>
      </c>
      <c r="F39" s="14">
        <v>3215</v>
      </c>
      <c r="G39" s="14">
        <v>1880</v>
      </c>
      <c r="H39" s="14">
        <v>6479</v>
      </c>
      <c r="I39" s="14">
        <v>6299</v>
      </c>
      <c r="J39" s="14">
        <v>5935</v>
      </c>
      <c r="K39" s="13">
        <v>5184</v>
      </c>
      <c r="L39" s="14">
        <v>3022</v>
      </c>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row>
    <row r="40" spans="2:147" ht="15" customHeight="1">
      <c r="B40" s="38" t="s">
        <v>95</v>
      </c>
      <c r="C40" s="39">
        <v>6</v>
      </c>
      <c r="D40" s="39">
        <v>10</v>
      </c>
      <c r="E40" s="17">
        <v>34</v>
      </c>
      <c r="F40" s="17">
        <v>36</v>
      </c>
      <c r="G40" s="17">
        <v>27</v>
      </c>
      <c r="H40" s="17">
        <v>6</v>
      </c>
      <c r="I40" s="17">
        <v>13</v>
      </c>
      <c r="J40" s="17">
        <v>44</v>
      </c>
      <c r="K40" s="16">
        <v>42</v>
      </c>
      <c r="L40" s="17">
        <v>33</v>
      </c>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row>
    <row r="41" spans="2:147" ht="15" customHeight="1">
      <c r="B41" s="38" t="s">
        <v>268</v>
      </c>
      <c r="C41" s="39">
        <v>0</v>
      </c>
      <c r="D41" s="39">
        <v>0</v>
      </c>
      <c r="E41" s="17">
        <v>0</v>
      </c>
      <c r="F41" s="17">
        <v>0</v>
      </c>
      <c r="G41" s="17">
        <v>2</v>
      </c>
      <c r="H41" s="17">
        <v>0</v>
      </c>
      <c r="I41" s="17">
        <v>0</v>
      </c>
      <c r="J41" s="17">
        <v>0</v>
      </c>
      <c r="K41" s="16">
        <v>0</v>
      </c>
      <c r="L41" s="17">
        <v>3</v>
      </c>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row>
    <row r="42" spans="2:147" ht="15" customHeight="1">
      <c r="B42" s="38" t="s">
        <v>269</v>
      </c>
      <c r="C42" s="39">
        <v>0</v>
      </c>
      <c r="D42" s="39">
        <v>0</v>
      </c>
      <c r="E42" s="17">
        <v>0</v>
      </c>
      <c r="F42" s="17">
        <v>0</v>
      </c>
      <c r="G42" s="17">
        <v>1</v>
      </c>
      <c r="H42" s="17">
        <v>0</v>
      </c>
      <c r="I42" s="17">
        <v>0</v>
      </c>
      <c r="J42" s="17">
        <v>0</v>
      </c>
      <c r="K42" s="16">
        <v>0</v>
      </c>
      <c r="L42" s="17">
        <v>2</v>
      </c>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row>
    <row r="43" spans="2:147" ht="15" customHeight="1">
      <c r="B43" s="38" t="s">
        <v>177</v>
      </c>
      <c r="C43" s="39">
        <v>1</v>
      </c>
      <c r="D43" s="39">
        <v>0</v>
      </c>
      <c r="E43" s="17">
        <v>2</v>
      </c>
      <c r="F43" s="17">
        <v>2</v>
      </c>
      <c r="G43" s="17">
        <v>1</v>
      </c>
      <c r="H43" s="17">
        <v>2</v>
      </c>
      <c r="I43" s="17">
        <v>0</v>
      </c>
      <c r="J43" s="17">
        <v>5</v>
      </c>
      <c r="K43" s="16">
        <v>8</v>
      </c>
      <c r="L43" s="17">
        <v>1</v>
      </c>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row>
    <row r="44" spans="2:147" ht="15" customHeight="1">
      <c r="B44" s="38" t="s">
        <v>96</v>
      </c>
      <c r="C44" s="39">
        <v>1</v>
      </c>
      <c r="D44" s="39">
        <v>4</v>
      </c>
      <c r="E44" s="17">
        <v>3</v>
      </c>
      <c r="F44" s="17">
        <v>2</v>
      </c>
      <c r="G44" s="17">
        <v>0</v>
      </c>
      <c r="H44" s="17">
        <v>7</v>
      </c>
      <c r="I44" s="17">
        <v>12</v>
      </c>
      <c r="J44" s="17">
        <v>3</v>
      </c>
      <c r="K44" s="16">
        <v>4</v>
      </c>
      <c r="L44" s="17">
        <v>0</v>
      </c>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row>
    <row r="45" spans="2:147" ht="15" customHeight="1">
      <c r="B45" s="38" t="s">
        <v>97</v>
      </c>
      <c r="C45" s="39">
        <v>1</v>
      </c>
      <c r="D45" s="39">
        <v>1</v>
      </c>
      <c r="E45" s="17">
        <v>0</v>
      </c>
      <c r="F45" s="17">
        <v>0</v>
      </c>
      <c r="G45" s="17">
        <v>0</v>
      </c>
      <c r="H45" s="17">
        <v>1</v>
      </c>
      <c r="I45" s="17">
        <v>1</v>
      </c>
      <c r="J45" s="17">
        <v>0</v>
      </c>
      <c r="K45" s="16">
        <v>0</v>
      </c>
      <c r="L45" s="17">
        <v>0</v>
      </c>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row>
    <row r="46" spans="2:147" ht="15" customHeight="1" thickBot="1">
      <c r="B46" s="38" t="s">
        <v>121</v>
      </c>
      <c r="C46" s="39">
        <v>5</v>
      </c>
      <c r="D46" s="39">
        <v>4</v>
      </c>
      <c r="E46" s="17">
        <v>15</v>
      </c>
      <c r="F46" s="17">
        <v>17</v>
      </c>
      <c r="G46" s="17">
        <v>6</v>
      </c>
      <c r="H46" s="17">
        <v>5</v>
      </c>
      <c r="I46" s="17">
        <v>5</v>
      </c>
      <c r="J46" s="17">
        <v>15</v>
      </c>
      <c r="K46" s="16">
        <v>20</v>
      </c>
      <c r="L46" s="17">
        <v>8</v>
      </c>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row>
    <row r="47" spans="2:147" ht="15" customHeight="1" thickBot="1">
      <c r="B47" s="40" t="s">
        <v>8</v>
      </c>
      <c r="C47" s="32">
        <f aca="true" t="shared" si="0" ref="C47:L47">SUM(C39:C46)</f>
        <v>3542</v>
      </c>
      <c r="D47" s="32">
        <f t="shared" si="0"/>
        <v>3335</v>
      </c>
      <c r="E47" s="32">
        <f t="shared" si="0"/>
        <v>3343</v>
      </c>
      <c r="F47" s="32">
        <f t="shared" si="0"/>
        <v>3272</v>
      </c>
      <c r="G47" s="32">
        <f t="shared" si="0"/>
        <v>1917</v>
      </c>
      <c r="H47" s="32">
        <f t="shared" si="0"/>
        <v>6500</v>
      </c>
      <c r="I47" s="32">
        <f t="shared" si="0"/>
        <v>6330</v>
      </c>
      <c r="J47" s="32">
        <f t="shared" si="0"/>
        <v>6002</v>
      </c>
      <c r="K47" s="32">
        <f t="shared" si="0"/>
        <v>5258</v>
      </c>
      <c r="L47" s="32">
        <f t="shared" si="0"/>
        <v>3069</v>
      </c>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row>
    <row r="48" spans="2:146" ht="15" customHeight="1">
      <c r="B48" s="261" t="s">
        <v>267</v>
      </c>
      <c r="C48" s="258"/>
      <c r="D48" s="258"/>
      <c r="E48" s="258"/>
      <c r="F48" s="258"/>
      <c r="G48" s="258"/>
      <c r="H48" s="258"/>
      <c r="I48" s="258"/>
      <c r="J48" s="258"/>
      <c r="K48" s="258"/>
      <c r="L48" s="258"/>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row>
    <row r="49" spans="2:146" ht="15" customHeight="1">
      <c r="B49" s="258"/>
      <c r="C49" s="258"/>
      <c r="D49" s="258"/>
      <c r="E49" s="258"/>
      <c r="F49" s="258"/>
      <c r="G49" s="258"/>
      <c r="H49" s="258"/>
      <c r="I49" s="258"/>
      <c r="J49" s="258"/>
      <c r="K49" s="258"/>
      <c r="L49" s="258"/>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row>
    <row r="50" spans="2:146" ht="15" customHeight="1">
      <c r="B50" s="31"/>
      <c r="C50" s="260"/>
      <c r="D50" s="31"/>
      <c r="E50" s="31"/>
      <c r="F50" s="31"/>
      <c r="G50" s="31"/>
      <c r="H50" s="31"/>
      <c r="I50" s="31"/>
      <c r="J50" s="31"/>
      <c r="K50" s="31"/>
      <c r="L50" s="31"/>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row>
    <row r="51" spans="2:146" ht="15" customHeight="1">
      <c r="B51" s="248" t="s">
        <v>224</v>
      </c>
      <c r="C51" s="249"/>
      <c r="D51" s="249"/>
      <c r="E51" s="237"/>
      <c r="F51" s="28"/>
      <c r="G51" s="28"/>
      <c r="H51" s="28"/>
      <c r="I51" s="28"/>
      <c r="J51" s="28"/>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row>
    <row r="52" spans="2:146" ht="15" customHeight="1" thickBot="1">
      <c r="B52" s="31"/>
      <c r="C52" s="30"/>
      <c r="D52" s="20"/>
      <c r="E52" s="28"/>
      <c r="F52" s="28"/>
      <c r="G52" s="28"/>
      <c r="H52" s="28"/>
      <c r="I52" s="28"/>
      <c r="J52" s="28"/>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row>
    <row r="53" spans="2:129" ht="15" customHeight="1" thickBot="1">
      <c r="B53" s="42" t="s">
        <v>218</v>
      </c>
      <c r="C53" s="32" t="s">
        <v>5</v>
      </c>
      <c r="D53" s="32" t="s">
        <v>6</v>
      </c>
      <c r="E53" s="32" t="s">
        <v>108</v>
      </c>
      <c r="F53" s="32" t="s">
        <v>127</v>
      </c>
      <c r="G53" s="33" t="s">
        <v>234</v>
      </c>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row>
    <row r="54" spans="2:26" ht="15" customHeight="1">
      <c r="B54" s="43" t="s">
        <v>112</v>
      </c>
      <c r="C54" s="44">
        <v>2403</v>
      </c>
      <c r="D54" s="44">
        <v>2289</v>
      </c>
      <c r="E54" s="44">
        <v>2099</v>
      </c>
      <c r="F54" s="44">
        <v>2123</v>
      </c>
      <c r="G54" s="44">
        <v>1126</v>
      </c>
      <c r="O54" s="3"/>
      <c r="P54" s="3"/>
      <c r="Q54" s="3"/>
      <c r="R54" s="3"/>
      <c r="S54" s="3"/>
      <c r="T54" s="3"/>
      <c r="U54" s="3"/>
      <c r="V54" s="3"/>
      <c r="W54" s="3"/>
      <c r="X54" s="3"/>
      <c r="Y54" s="3"/>
      <c r="Z54" s="3"/>
    </row>
    <row r="55" spans="2:26" ht="15" customHeight="1">
      <c r="B55" s="45" t="s">
        <v>55</v>
      </c>
      <c r="C55" s="46">
        <v>612</v>
      </c>
      <c r="D55" s="46">
        <v>402</v>
      </c>
      <c r="E55" s="46">
        <v>570</v>
      </c>
      <c r="F55" s="46">
        <v>500</v>
      </c>
      <c r="G55" s="46">
        <v>441</v>
      </c>
      <c r="O55" s="3"/>
      <c r="P55" s="3"/>
      <c r="Q55" s="3"/>
      <c r="R55" s="3"/>
      <c r="S55" s="3"/>
      <c r="T55" s="3"/>
      <c r="U55" s="3"/>
      <c r="V55" s="3"/>
      <c r="W55" s="3"/>
      <c r="X55" s="3"/>
      <c r="Y55" s="3"/>
      <c r="Z55" s="3"/>
    </row>
    <row r="56" spans="2:26" ht="15" customHeight="1">
      <c r="B56" s="45" t="s">
        <v>56</v>
      </c>
      <c r="C56" s="46">
        <v>519</v>
      </c>
      <c r="D56" s="46">
        <v>638</v>
      </c>
      <c r="E56" s="46">
        <v>667</v>
      </c>
      <c r="F56" s="46">
        <v>645</v>
      </c>
      <c r="G56" s="46">
        <v>346</v>
      </c>
      <c r="O56" s="3"/>
      <c r="P56" s="3"/>
      <c r="Q56" s="3"/>
      <c r="R56" s="3"/>
      <c r="S56" s="3"/>
      <c r="T56" s="3"/>
      <c r="U56" s="3"/>
      <c r="V56" s="3"/>
      <c r="W56" s="3"/>
      <c r="X56" s="3"/>
      <c r="Y56" s="3"/>
      <c r="Z56" s="3"/>
    </row>
    <row r="57" spans="2:26" ht="15" customHeight="1" thickBot="1">
      <c r="B57" s="47" t="s">
        <v>9</v>
      </c>
      <c r="C57" s="48">
        <v>8</v>
      </c>
      <c r="D57" s="48">
        <v>6</v>
      </c>
      <c r="E57" s="48">
        <v>7</v>
      </c>
      <c r="F57" s="48">
        <v>4</v>
      </c>
      <c r="G57" s="48">
        <v>4</v>
      </c>
      <c r="O57" s="3"/>
      <c r="P57" s="3"/>
      <c r="Q57" s="3"/>
      <c r="R57" s="3"/>
      <c r="S57" s="3"/>
      <c r="T57" s="3"/>
      <c r="U57" s="3"/>
      <c r="V57" s="3"/>
      <c r="W57" s="3"/>
      <c r="X57" s="3"/>
      <c r="Y57" s="3"/>
      <c r="Z57" s="3"/>
    </row>
    <row r="58" spans="2:26" ht="15" customHeight="1" thickBot="1">
      <c r="B58" s="36" t="s">
        <v>8</v>
      </c>
      <c r="C58" s="49">
        <f>SUM(C54:C57)</f>
        <v>3542</v>
      </c>
      <c r="D58" s="49">
        <f>SUM(D54:D57)</f>
        <v>3335</v>
      </c>
      <c r="E58" s="49">
        <f>SUM(E54:E57)</f>
        <v>3343</v>
      </c>
      <c r="F58" s="49">
        <f>SUM(F54:F57)</f>
        <v>3272</v>
      </c>
      <c r="G58" s="49">
        <f>SUM(G54:G57)</f>
        <v>1917</v>
      </c>
      <c r="O58" s="3"/>
      <c r="P58" s="3"/>
      <c r="Q58" s="3"/>
      <c r="R58" s="3"/>
      <c r="S58" s="3"/>
      <c r="T58" s="3"/>
      <c r="U58" s="3"/>
      <c r="V58" s="3"/>
      <c r="W58" s="3"/>
      <c r="X58" s="3"/>
      <c r="Y58" s="3"/>
      <c r="Z58" s="3"/>
    </row>
    <row r="59" spans="2:26" ht="15" customHeight="1">
      <c r="B59" s="262"/>
      <c r="C59" s="263"/>
      <c r="D59" s="263"/>
      <c r="E59" s="263"/>
      <c r="F59" s="263"/>
      <c r="G59" s="263"/>
      <c r="O59" s="3"/>
      <c r="P59" s="3"/>
      <c r="Q59" s="3"/>
      <c r="R59" s="3"/>
      <c r="S59" s="3"/>
      <c r="T59" s="3"/>
      <c r="U59" s="3"/>
      <c r="V59" s="3"/>
      <c r="W59" s="3"/>
      <c r="X59" s="3"/>
      <c r="Y59" s="3"/>
      <c r="Z59" s="3"/>
    </row>
    <row r="60" spans="2:146" ht="15" customHeight="1">
      <c r="B60" s="3" t="s">
        <v>217</v>
      </c>
      <c r="C60" s="30"/>
      <c r="D60" s="20"/>
      <c r="E60" s="28"/>
      <c r="F60" s="28"/>
      <c r="G60" s="28"/>
      <c r="H60" s="28"/>
      <c r="I60" s="28"/>
      <c r="J60" s="28"/>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row>
    <row r="61" spans="2:146" ht="15" customHeight="1">
      <c r="B61" s="264"/>
      <c r="C61" s="30"/>
      <c r="D61" s="20"/>
      <c r="E61" s="28"/>
      <c r="F61" s="28"/>
      <c r="G61" s="28"/>
      <c r="H61" s="28"/>
      <c r="I61" s="28"/>
      <c r="J61" s="28"/>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row>
    <row r="62" spans="2:26" ht="15" customHeight="1">
      <c r="B62" s="4" t="s">
        <v>235</v>
      </c>
      <c r="C62" s="2"/>
      <c r="D62" s="1"/>
      <c r="O62" s="3"/>
      <c r="P62" s="3"/>
      <c r="Q62" s="3"/>
      <c r="R62" s="3"/>
      <c r="S62" s="3"/>
      <c r="T62" s="3"/>
      <c r="U62" s="3"/>
      <c r="V62" s="3"/>
      <c r="W62" s="3"/>
      <c r="X62" s="3"/>
      <c r="Y62" s="3"/>
      <c r="Z62" s="3"/>
    </row>
    <row r="63" spans="2:26" ht="15" customHeight="1" thickBot="1">
      <c r="B63" s="4"/>
      <c r="C63" s="2"/>
      <c r="D63" s="1"/>
      <c r="V63" s="3"/>
      <c r="W63" s="3"/>
      <c r="X63" s="3"/>
      <c r="Y63" s="3"/>
      <c r="Z63" s="3"/>
    </row>
    <row r="64" spans="2:26" ht="15" customHeight="1" thickBot="1">
      <c r="B64" s="50" t="s">
        <v>7</v>
      </c>
      <c r="C64" s="51" t="s">
        <v>5</v>
      </c>
      <c r="D64" s="51" t="s">
        <v>6</v>
      </c>
      <c r="E64" s="51" t="s">
        <v>108</v>
      </c>
      <c r="F64" s="51" t="s">
        <v>127</v>
      </c>
      <c r="G64" s="33" t="s">
        <v>234</v>
      </c>
      <c r="O64" s="3"/>
      <c r="P64" s="3"/>
      <c r="Q64" s="3"/>
      <c r="R64" s="3"/>
      <c r="S64" s="3"/>
      <c r="T64" s="3"/>
      <c r="U64" s="3"/>
      <c r="V64" s="3"/>
      <c r="W64" s="3"/>
      <c r="X64" s="3"/>
      <c r="Y64" s="3"/>
      <c r="Z64" s="3"/>
    </row>
    <row r="65" spans="2:131" ht="15" customHeight="1">
      <c r="B65" s="52" t="s">
        <v>116</v>
      </c>
      <c r="C65" s="53">
        <v>35</v>
      </c>
      <c r="D65" s="53">
        <v>39</v>
      </c>
      <c r="E65" s="53">
        <v>31</v>
      </c>
      <c r="F65" s="53">
        <v>30</v>
      </c>
      <c r="G65" s="53">
        <v>20</v>
      </c>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row>
    <row r="66" spans="2:131" ht="15" customHeight="1">
      <c r="B66" s="54" t="s">
        <v>117</v>
      </c>
      <c r="C66" s="55">
        <v>3</v>
      </c>
      <c r="D66" s="55">
        <v>5</v>
      </c>
      <c r="E66" s="55">
        <v>11</v>
      </c>
      <c r="F66" s="55">
        <v>15</v>
      </c>
      <c r="G66" s="55">
        <v>2</v>
      </c>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row>
    <row r="67" spans="2:136" ht="15" customHeight="1">
      <c r="B67" s="56" t="s">
        <v>120</v>
      </c>
      <c r="C67" s="55">
        <v>3</v>
      </c>
      <c r="D67" s="55">
        <v>0</v>
      </c>
      <c r="E67" s="55">
        <v>4</v>
      </c>
      <c r="F67" s="55">
        <v>1</v>
      </c>
      <c r="G67" s="55">
        <v>0</v>
      </c>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row>
    <row r="68" spans="2:141" ht="15" customHeight="1" thickBot="1">
      <c r="B68" s="57" t="s">
        <v>118</v>
      </c>
      <c r="C68" s="58">
        <v>0</v>
      </c>
      <c r="D68" s="58">
        <v>1</v>
      </c>
      <c r="E68" s="58">
        <v>5</v>
      </c>
      <c r="F68" s="58">
        <v>12</v>
      </c>
      <c r="G68" s="58">
        <v>0</v>
      </c>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row>
    <row r="69" spans="2:146" ht="15" customHeight="1" thickBot="1">
      <c r="B69" s="50" t="s">
        <v>8</v>
      </c>
      <c r="C69" s="59">
        <f>SUM(C65:C68)</f>
        <v>41</v>
      </c>
      <c r="D69" s="59">
        <f>SUM(D65:D68)</f>
        <v>45</v>
      </c>
      <c r="E69" s="59">
        <v>50</v>
      </c>
      <c r="F69" s="59">
        <f>SUM(F65:F68)</f>
        <v>58</v>
      </c>
      <c r="G69" s="59">
        <f>SUM(G65:G68)</f>
        <v>22</v>
      </c>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row>
    <row r="70" spans="2:5" ht="15" customHeight="1">
      <c r="B70" s="265" t="s">
        <v>217</v>
      </c>
      <c r="C70" s="250"/>
      <c r="D70" s="250"/>
      <c r="E70" s="250"/>
    </row>
    <row r="71" ht="15" customHeight="1"/>
    <row r="72" spans="2:146" ht="15" customHeight="1">
      <c r="B72" s="4" t="s">
        <v>242</v>
      </c>
      <c r="C72" s="3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row>
    <row r="73" spans="2:146" ht="15" customHeight="1" thickBot="1">
      <c r="B73" s="31"/>
      <c r="C73" s="30"/>
      <c r="D73" s="20"/>
      <c r="E73" s="28"/>
      <c r="F73" s="28"/>
      <c r="G73" s="28"/>
      <c r="H73" s="28"/>
      <c r="I73" s="28"/>
      <c r="J73" s="28"/>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row>
    <row r="74" spans="2:142" ht="15" customHeight="1" thickBot="1">
      <c r="B74" s="40" t="s">
        <v>85</v>
      </c>
      <c r="C74" s="32" t="s">
        <v>187</v>
      </c>
      <c r="D74" s="32" t="s">
        <v>188</v>
      </c>
      <c r="E74" s="32" t="s">
        <v>189</v>
      </c>
      <c r="F74" s="32" t="s">
        <v>190</v>
      </c>
      <c r="G74" s="32" t="s">
        <v>191</v>
      </c>
      <c r="H74" s="32" t="s">
        <v>192</v>
      </c>
      <c r="I74" s="32" t="s">
        <v>193</v>
      </c>
      <c r="J74" s="32" t="s">
        <v>194</v>
      </c>
      <c r="K74" s="32" t="s">
        <v>195</v>
      </c>
      <c r="L74" s="32" t="s">
        <v>196</v>
      </c>
      <c r="M74" s="32" t="s">
        <v>197</v>
      </c>
      <c r="N74" s="32" t="s">
        <v>198</v>
      </c>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row>
    <row r="75" spans="2:142" ht="15" customHeight="1" thickBot="1">
      <c r="B75" s="60" t="s">
        <v>5</v>
      </c>
      <c r="C75" s="61">
        <v>271</v>
      </c>
      <c r="D75" s="61">
        <v>305</v>
      </c>
      <c r="E75" s="61">
        <v>348</v>
      </c>
      <c r="F75" s="61">
        <v>274</v>
      </c>
      <c r="G75" s="61">
        <v>311</v>
      </c>
      <c r="H75" s="61">
        <v>302</v>
      </c>
      <c r="I75" s="61">
        <v>323</v>
      </c>
      <c r="J75" s="61">
        <v>344</v>
      </c>
      <c r="K75" s="61">
        <v>221</v>
      </c>
      <c r="L75" s="61">
        <v>230</v>
      </c>
      <c r="M75" s="61">
        <v>309</v>
      </c>
      <c r="N75" s="61">
        <v>304</v>
      </c>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row>
    <row r="76" spans="2:142" ht="15" customHeight="1" thickBot="1">
      <c r="B76" s="60" t="s">
        <v>6</v>
      </c>
      <c r="C76" s="61">
        <v>281</v>
      </c>
      <c r="D76" s="61">
        <v>276</v>
      </c>
      <c r="E76" s="61">
        <v>288</v>
      </c>
      <c r="F76" s="61">
        <v>330</v>
      </c>
      <c r="G76" s="61">
        <v>290</v>
      </c>
      <c r="H76" s="61">
        <v>283</v>
      </c>
      <c r="I76" s="61">
        <v>285</v>
      </c>
      <c r="J76" s="61">
        <v>289</v>
      </c>
      <c r="K76" s="61">
        <v>167</v>
      </c>
      <c r="L76" s="61">
        <v>237</v>
      </c>
      <c r="M76" s="61">
        <v>278</v>
      </c>
      <c r="N76" s="61">
        <v>331</v>
      </c>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row>
    <row r="77" spans="2:142" ht="15" customHeight="1" thickBot="1">
      <c r="B77" s="60" t="s">
        <v>108</v>
      </c>
      <c r="C77" s="61">
        <v>245</v>
      </c>
      <c r="D77" s="61">
        <v>295</v>
      </c>
      <c r="E77" s="61">
        <v>272</v>
      </c>
      <c r="F77" s="61">
        <v>280</v>
      </c>
      <c r="G77" s="61">
        <v>337</v>
      </c>
      <c r="H77" s="61">
        <v>285</v>
      </c>
      <c r="I77" s="61">
        <v>274</v>
      </c>
      <c r="J77" s="61">
        <v>295</v>
      </c>
      <c r="K77" s="61">
        <v>208</v>
      </c>
      <c r="L77" s="61">
        <v>315</v>
      </c>
      <c r="M77" s="61">
        <v>272</v>
      </c>
      <c r="N77" s="61">
        <v>265</v>
      </c>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row>
    <row r="78" spans="2:142" ht="15" customHeight="1" thickBot="1">
      <c r="B78" s="60" t="s">
        <v>127</v>
      </c>
      <c r="C78" s="61">
        <v>248</v>
      </c>
      <c r="D78" s="61">
        <v>264</v>
      </c>
      <c r="E78" s="61">
        <v>262</v>
      </c>
      <c r="F78" s="61">
        <v>237</v>
      </c>
      <c r="G78" s="61">
        <v>329</v>
      </c>
      <c r="H78" s="61">
        <v>266</v>
      </c>
      <c r="I78" s="61">
        <v>295</v>
      </c>
      <c r="J78" s="61">
        <v>268</v>
      </c>
      <c r="K78" s="61">
        <v>232</v>
      </c>
      <c r="L78" s="61">
        <v>326</v>
      </c>
      <c r="M78" s="61">
        <v>285</v>
      </c>
      <c r="N78" s="61">
        <v>260</v>
      </c>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row>
    <row r="79" spans="2:142" ht="15" customHeight="1" thickBot="1">
      <c r="B79" s="60" t="s">
        <v>234</v>
      </c>
      <c r="C79" s="61">
        <v>281</v>
      </c>
      <c r="D79" s="61">
        <v>309</v>
      </c>
      <c r="E79" s="61">
        <v>314</v>
      </c>
      <c r="F79" s="61">
        <v>356</v>
      </c>
      <c r="G79" s="61">
        <v>357</v>
      </c>
      <c r="H79" s="61">
        <v>300</v>
      </c>
      <c r="I79" s="62" t="s">
        <v>128</v>
      </c>
      <c r="J79" s="62" t="s">
        <v>128</v>
      </c>
      <c r="K79" s="62" t="s">
        <v>128</v>
      </c>
      <c r="L79" s="62" t="s">
        <v>128</v>
      </c>
      <c r="M79" s="62" t="s">
        <v>128</v>
      </c>
      <c r="N79" s="62" t="s">
        <v>128</v>
      </c>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row>
    <row r="80" spans="2:146" ht="15" customHeight="1">
      <c r="B80" s="31"/>
      <c r="C80" s="30"/>
      <c r="D80" s="20"/>
      <c r="E80" s="28"/>
      <c r="F80" s="28"/>
      <c r="G80" s="28"/>
      <c r="H80" s="28"/>
      <c r="I80" s="28"/>
      <c r="J80" s="28"/>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row>
    <row r="81" spans="2:209" ht="15" customHeight="1">
      <c r="B81" s="4" t="s">
        <v>225</v>
      </c>
      <c r="C81" s="30"/>
      <c r="D81" s="20"/>
      <c r="E81" s="28"/>
      <c r="F81" s="28"/>
      <c r="G81" s="28"/>
      <c r="H81" s="28"/>
      <c r="I81" s="20"/>
      <c r="J81" s="28"/>
      <c r="K81" s="20"/>
      <c r="L81" s="20"/>
      <c r="M81" s="20"/>
      <c r="N81" s="20"/>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row>
    <row r="82" spans="2:209" ht="15" customHeight="1" thickBot="1">
      <c r="B82" s="4"/>
      <c r="C82" s="30"/>
      <c r="D82" s="20"/>
      <c r="E82" s="28"/>
      <c r="F82" s="28"/>
      <c r="G82" s="28"/>
      <c r="H82" s="28"/>
      <c r="I82" s="20"/>
      <c r="J82" s="28"/>
      <c r="K82" s="20"/>
      <c r="L82" s="20"/>
      <c r="M82" s="20"/>
      <c r="N82" s="20"/>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row>
    <row r="83" spans="2:209" ht="15" customHeight="1" thickBot="1">
      <c r="B83" s="40" t="s">
        <v>85</v>
      </c>
      <c r="C83" s="32" t="s">
        <v>187</v>
      </c>
      <c r="D83" s="32" t="s">
        <v>188</v>
      </c>
      <c r="E83" s="32" t="s">
        <v>189</v>
      </c>
      <c r="F83" s="32" t="s">
        <v>190</v>
      </c>
      <c r="G83" s="32" t="s">
        <v>191</v>
      </c>
      <c r="H83" s="32" t="s">
        <v>192</v>
      </c>
      <c r="I83" s="32" t="s">
        <v>193</v>
      </c>
      <c r="J83" s="32" t="s">
        <v>194</v>
      </c>
      <c r="K83" s="32" t="s">
        <v>195</v>
      </c>
      <c r="L83" s="32" t="s">
        <v>196</v>
      </c>
      <c r="M83" s="32" t="s">
        <v>197</v>
      </c>
      <c r="N83" s="32" t="s">
        <v>198</v>
      </c>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row>
    <row r="84" spans="2:209" ht="15" customHeight="1" thickBot="1">
      <c r="B84" s="60" t="s">
        <v>5</v>
      </c>
      <c r="C84" s="61">
        <v>539</v>
      </c>
      <c r="D84" s="61">
        <v>501</v>
      </c>
      <c r="E84" s="61">
        <v>616</v>
      </c>
      <c r="F84" s="61">
        <v>481</v>
      </c>
      <c r="G84" s="61">
        <v>553</v>
      </c>
      <c r="H84" s="61">
        <v>539</v>
      </c>
      <c r="I84" s="61">
        <v>604</v>
      </c>
      <c r="J84" s="61">
        <v>628</v>
      </c>
      <c r="K84" s="61">
        <v>396</v>
      </c>
      <c r="L84" s="61">
        <v>489</v>
      </c>
      <c r="M84" s="61">
        <v>574</v>
      </c>
      <c r="N84" s="61">
        <v>580</v>
      </c>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row>
    <row r="85" spans="2:209" ht="15" customHeight="1" thickBot="1">
      <c r="B85" s="60" t="s">
        <v>6</v>
      </c>
      <c r="C85" s="61">
        <v>510</v>
      </c>
      <c r="D85" s="61">
        <v>508</v>
      </c>
      <c r="E85" s="61">
        <v>524</v>
      </c>
      <c r="F85" s="61">
        <v>649</v>
      </c>
      <c r="G85" s="61">
        <v>547</v>
      </c>
      <c r="H85" s="61">
        <v>586</v>
      </c>
      <c r="I85" s="61">
        <v>565</v>
      </c>
      <c r="J85" s="61">
        <v>537</v>
      </c>
      <c r="K85" s="61">
        <v>339</v>
      </c>
      <c r="L85" s="61">
        <v>430</v>
      </c>
      <c r="M85" s="61">
        <v>506</v>
      </c>
      <c r="N85" s="61">
        <v>629</v>
      </c>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row>
    <row r="86" spans="2:209" ht="15" customHeight="1" thickBot="1">
      <c r="B86" s="60" t="s">
        <v>108</v>
      </c>
      <c r="C86" s="61">
        <v>471</v>
      </c>
      <c r="D86" s="61">
        <v>550</v>
      </c>
      <c r="E86" s="61">
        <v>465</v>
      </c>
      <c r="F86" s="61">
        <v>460</v>
      </c>
      <c r="G86" s="61">
        <v>646</v>
      </c>
      <c r="H86" s="61">
        <v>525</v>
      </c>
      <c r="I86" s="61">
        <v>532</v>
      </c>
      <c r="J86" s="61">
        <v>503</v>
      </c>
      <c r="K86" s="61">
        <v>372</v>
      </c>
      <c r="L86" s="61">
        <v>558</v>
      </c>
      <c r="M86" s="61">
        <v>466</v>
      </c>
      <c r="N86" s="61">
        <v>454</v>
      </c>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row>
    <row r="87" spans="2:209" ht="15" customHeight="1" thickBot="1">
      <c r="B87" s="60" t="s">
        <v>127</v>
      </c>
      <c r="C87" s="61">
        <v>414</v>
      </c>
      <c r="D87" s="61">
        <v>435</v>
      </c>
      <c r="E87" s="61">
        <v>444</v>
      </c>
      <c r="F87" s="61">
        <v>392</v>
      </c>
      <c r="G87" s="61">
        <v>524</v>
      </c>
      <c r="H87" s="61">
        <v>414</v>
      </c>
      <c r="I87" s="61">
        <v>499</v>
      </c>
      <c r="J87" s="61">
        <v>436</v>
      </c>
      <c r="K87" s="61">
        <v>354</v>
      </c>
      <c r="L87" s="61">
        <v>480</v>
      </c>
      <c r="M87" s="61">
        <v>427</v>
      </c>
      <c r="N87" s="61">
        <v>439</v>
      </c>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row>
    <row r="88" spans="2:209" ht="15" customHeight="1" thickBot="1">
      <c r="B88" s="60" t="s">
        <v>234</v>
      </c>
      <c r="C88" s="61">
        <v>450</v>
      </c>
      <c r="D88" s="61">
        <v>497</v>
      </c>
      <c r="E88" s="61">
        <v>493</v>
      </c>
      <c r="F88" s="61">
        <v>571</v>
      </c>
      <c r="G88" s="61">
        <v>580</v>
      </c>
      <c r="H88" s="61">
        <v>478</v>
      </c>
      <c r="I88" s="62" t="s">
        <v>128</v>
      </c>
      <c r="J88" s="62" t="s">
        <v>128</v>
      </c>
      <c r="K88" s="62" t="s">
        <v>128</v>
      </c>
      <c r="L88" s="62" t="s">
        <v>128</v>
      </c>
      <c r="M88" s="62" t="s">
        <v>128</v>
      </c>
      <c r="N88" s="62" t="s">
        <v>128</v>
      </c>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row>
    <row r="89" spans="2:146" ht="15" customHeight="1">
      <c r="B89" s="31"/>
      <c r="C89" s="30"/>
      <c r="D89" s="20"/>
      <c r="E89" s="28"/>
      <c r="F89" s="28"/>
      <c r="G89" s="28"/>
      <c r="H89" s="28"/>
      <c r="I89" s="28"/>
      <c r="J89" s="28"/>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row>
    <row r="90" spans="2:4" ht="15" customHeight="1">
      <c r="B90" s="4" t="s">
        <v>256</v>
      </c>
      <c r="C90" s="2"/>
      <c r="D90" s="1"/>
    </row>
    <row r="91" spans="2:26" ht="15" customHeight="1" thickBot="1">
      <c r="B91" s="4"/>
      <c r="C91" s="2"/>
      <c r="D91" s="1"/>
      <c r="T91" s="3"/>
      <c r="U91" s="3"/>
      <c r="V91" s="3"/>
      <c r="W91" s="3"/>
      <c r="X91" s="3"/>
      <c r="Y91" s="3"/>
      <c r="Z91" s="3"/>
    </row>
    <row r="92" spans="2:26" ht="15" customHeight="1" thickBot="1">
      <c r="B92" s="63" t="s">
        <v>261</v>
      </c>
      <c r="C92" s="33" t="s">
        <v>5</v>
      </c>
      <c r="D92" s="33" t="s">
        <v>6</v>
      </c>
      <c r="E92" s="33" t="s">
        <v>108</v>
      </c>
      <c r="F92" s="33" t="s">
        <v>127</v>
      </c>
      <c r="G92" s="33" t="s">
        <v>234</v>
      </c>
      <c r="H92" s="64"/>
      <c r="O92" s="3"/>
      <c r="P92" s="3"/>
      <c r="Q92" s="3"/>
      <c r="R92" s="3"/>
      <c r="S92" s="3"/>
      <c r="T92" s="3"/>
      <c r="U92" s="3"/>
      <c r="V92" s="3"/>
      <c r="W92" s="3"/>
      <c r="X92" s="3"/>
      <c r="Y92" s="3"/>
      <c r="Z92" s="3"/>
    </row>
    <row r="93" spans="2:26" ht="15" customHeight="1">
      <c r="B93" s="43" t="s">
        <v>51</v>
      </c>
      <c r="C93" s="65">
        <v>595</v>
      </c>
      <c r="D93" s="65">
        <v>578</v>
      </c>
      <c r="E93" s="65">
        <v>661</v>
      </c>
      <c r="F93" s="65">
        <v>617</v>
      </c>
      <c r="G93" s="65">
        <v>473</v>
      </c>
      <c r="O93" s="3"/>
      <c r="P93" s="3"/>
      <c r="Q93" s="3"/>
      <c r="R93" s="3"/>
      <c r="S93" s="3"/>
      <c r="T93" s="3"/>
      <c r="U93" s="3"/>
      <c r="V93" s="3"/>
      <c r="W93" s="3"/>
      <c r="X93" s="3"/>
      <c r="Y93" s="3"/>
      <c r="Z93" s="3"/>
    </row>
    <row r="94" spans="2:26" ht="15" customHeight="1">
      <c r="B94" s="66" t="s">
        <v>104</v>
      </c>
      <c r="C94" s="39">
        <v>742</v>
      </c>
      <c r="D94" s="39">
        <v>792</v>
      </c>
      <c r="E94" s="39">
        <v>764</v>
      </c>
      <c r="F94" s="39">
        <v>722</v>
      </c>
      <c r="G94" s="39">
        <v>398</v>
      </c>
      <c r="O94" s="3"/>
      <c r="P94" s="3"/>
      <c r="Q94" s="3"/>
      <c r="R94" s="3"/>
      <c r="S94" s="3"/>
      <c r="T94" s="3"/>
      <c r="U94" s="3"/>
      <c r="V94" s="3"/>
      <c r="W94" s="3"/>
      <c r="X94" s="3"/>
      <c r="Y94" s="3"/>
      <c r="Z94" s="3"/>
    </row>
    <row r="95" spans="2:26" ht="15" customHeight="1">
      <c r="B95" s="66" t="s">
        <v>18</v>
      </c>
      <c r="C95" s="39">
        <v>320</v>
      </c>
      <c r="D95" s="39">
        <v>330</v>
      </c>
      <c r="E95" s="39">
        <v>339</v>
      </c>
      <c r="F95" s="39">
        <v>317</v>
      </c>
      <c r="G95" s="39">
        <v>178</v>
      </c>
      <c r="O95" s="3"/>
      <c r="P95" s="3"/>
      <c r="Q95" s="3"/>
      <c r="R95" s="3"/>
      <c r="S95" s="3"/>
      <c r="T95" s="3"/>
      <c r="U95" s="3"/>
      <c r="V95" s="3"/>
      <c r="W95" s="3"/>
      <c r="X95" s="3"/>
      <c r="Y95" s="3"/>
      <c r="Z95" s="3"/>
    </row>
    <row r="96" spans="2:134" ht="15" customHeight="1">
      <c r="B96" s="66" t="s">
        <v>105</v>
      </c>
      <c r="C96" s="39">
        <v>472</v>
      </c>
      <c r="D96" s="39">
        <v>360</v>
      </c>
      <c r="E96" s="39">
        <v>313</v>
      </c>
      <c r="F96" s="39">
        <v>251</v>
      </c>
      <c r="G96" s="39">
        <v>141</v>
      </c>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row>
    <row r="97" spans="2:134" ht="15" customHeight="1">
      <c r="B97" s="66" t="s">
        <v>106</v>
      </c>
      <c r="C97" s="39">
        <v>175</v>
      </c>
      <c r="D97" s="39">
        <v>182</v>
      </c>
      <c r="E97" s="39">
        <v>168</v>
      </c>
      <c r="F97" s="39">
        <v>164</v>
      </c>
      <c r="G97" s="39">
        <v>123</v>
      </c>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row>
    <row r="98" spans="2:134" ht="15" customHeight="1">
      <c r="B98" s="66" t="s">
        <v>186</v>
      </c>
      <c r="C98" s="39">
        <v>36</v>
      </c>
      <c r="D98" s="39">
        <v>41</v>
      </c>
      <c r="E98" s="39">
        <v>20</v>
      </c>
      <c r="F98" s="39">
        <v>170</v>
      </c>
      <c r="G98" s="39">
        <v>106</v>
      </c>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row>
    <row r="99" spans="2:134" ht="15" customHeight="1">
      <c r="B99" s="66" t="s">
        <v>184</v>
      </c>
      <c r="C99" s="39">
        <v>518</v>
      </c>
      <c r="D99" s="39">
        <v>310</v>
      </c>
      <c r="E99" s="39">
        <v>237</v>
      </c>
      <c r="F99" s="39">
        <v>184</v>
      </c>
      <c r="G99" s="39">
        <v>101</v>
      </c>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row>
    <row r="100" spans="2:134" ht="15" customHeight="1">
      <c r="B100" s="66" t="s">
        <v>9</v>
      </c>
      <c r="C100" s="39">
        <v>528</v>
      </c>
      <c r="D100" s="39">
        <v>648</v>
      </c>
      <c r="E100" s="39">
        <v>712</v>
      </c>
      <c r="F100" s="39">
        <v>729</v>
      </c>
      <c r="G100" s="39">
        <v>355</v>
      </c>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row>
    <row r="101" spans="2:134" ht="15" customHeight="1" thickBot="1">
      <c r="B101" s="67" t="s">
        <v>92</v>
      </c>
      <c r="C101" s="68">
        <v>156</v>
      </c>
      <c r="D101" s="68">
        <v>94</v>
      </c>
      <c r="E101" s="68">
        <v>129</v>
      </c>
      <c r="F101" s="68">
        <v>118</v>
      </c>
      <c r="G101" s="68">
        <v>42</v>
      </c>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row>
    <row r="102" spans="2:141" ht="15" customHeight="1" thickBot="1">
      <c r="B102" s="40" t="s">
        <v>8</v>
      </c>
      <c r="C102" s="32">
        <f>SUM(C93:C101)</f>
        <v>3542</v>
      </c>
      <c r="D102" s="32">
        <f>SUM(D93:D101)</f>
        <v>3335</v>
      </c>
      <c r="E102" s="32">
        <f>SUM(E93:E101)</f>
        <v>3343</v>
      </c>
      <c r="F102" s="32">
        <f>SUM(F93:F101)</f>
        <v>3272</v>
      </c>
      <c r="G102" s="32">
        <f>SUM(G93:G101)</f>
        <v>1917</v>
      </c>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row>
    <row r="103" spans="2:146" ht="15" customHeight="1">
      <c r="B103" s="1"/>
      <c r="C103" s="2"/>
      <c r="D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row>
    <row r="104" spans="2:146" ht="15" customHeight="1">
      <c r="B104" s="255" t="s">
        <v>243</v>
      </c>
      <c r="C104" s="255"/>
      <c r="D104" s="237"/>
      <c r="E104" s="237"/>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row>
    <row r="105" spans="2:146" ht="15" customHeight="1" thickBot="1">
      <c r="B105" s="41"/>
      <c r="C105" s="70"/>
      <c r="D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row>
    <row r="106" spans="2:139" ht="15" customHeight="1" thickBot="1">
      <c r="B106" s="71" t="s">
        <v>89</v>
      </c>
      <c r="C106" s="33" t="s">
        <v>5</v>
      </c>
      <c r="D106" s="33" t="s">
        <v>6</v>
      </c>
      <c r="E106" s="33" t="s">
        <v>108</v>
      </c>
      <c r="F106" s="33" t="s">
        <v>127</v>
      </c>
      <c r="G106" s="33" t="s">
        <v>234</v>
      </c>
      <c r="H106" s="64"/>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row>
    <row r="107" spans="2:139" ht="15" customHeight="1">
      <c r="B107" s="72" t="s">
        <v>13</v>
      </c>
      <c r="C107" s="14">
        <v>2436</v>
      </c>
      <c r="D107" s="14">
        <v>2513</v>
      </c>
      <c r="E107" s="14">
        <v>2164</v>
      </c>
      <c r="F107" s="14">
        <v>1963</v>
      </c>
      <c r="G107" s="14">
        <v>1105</v>
      </c>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row>
    <row r="108" spans="2:139" ht="15" customHeight="1">
      <c r="B108" s="73" t="s">
        <v>82</v>
      </c>
      <c r="C108" s="17">
        <v>1883</v>
      </c>
      <c r="D108" s="17">
        <v>1906</v>
      </c>
      <c r="E108" s="17">
        <v>1954</v>
      </c>
      <c r="F108" s="17">
        <v>1534</v>
      </c>
      <c r="G108" s="17">
        <v>1075</v>
      </c>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row>
    <row r="109" spans="2:139" ht="15" customHeight="1">
      <c r="B109" s="74" t="s">
        <v>14</v>
      </c>
      <c r="C109" s="23">
        <v>856</v>
      </c>
      <c r="D109" s="23">
        <v>696</v>
      </c>
      <c r="E109" s="23">
        <v>623</v>
      </c>
      <c r="F109" s="23">
        <v>508</v>
      </c>
      <c r="G109" s="23">
        <v>249</v>
      </c>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row>
    <row r="110" spans="2:139" ht="15" customHeight="1" thickBot="1">
      <c r="B110" s="73" t="s">
        <v>83</v>
      </c>
      <c r="C110" s="17">
        <v>1325</v>
      </c>
      <c r="D110" s="17">
        <v>1215</v>
      </c>
      <c r="E110" s="17">
        <v>1261</v>
      </c>
      <c r="F110" s="17">
        <v>1253</v>
      </c>
      <c r="G110" s="17">
        <v>640</v>
      </c>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row>
    <row r="111" spans="2:139" ht="15" customHeight="1" thickBot="1">
      <c r="B111" s="75" t="s">
        <v>8</v>
      </c>
      <c r="C111" s="32">
        <f>SUM(C107:C110)</f>
        <v>6500</v>
      </c>
      <c r="D111" s="32">
        <f>SUM(D107:D110)</f>
        <v>6330</v>
      </c>
      <c r="E111" s="32">
        <f>SUM(E107:E110)</f>
        <v>6002</v>
      </c>
      <c r="F111" s="32">
        <f>SUM(F107:F110)</f>
        <v>5258</v>
      </c>
      <c r="G111" s="32">
        <f>SUM(G107:G110)</f>
        <v>3069</v>
      </c>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row>
    <row r="112" spans="2:146" ht="15" customHeight="1">
      <c r="B112" s="41"/>
      <c r="C112" s="70"/>
      <c r="D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row>
    <row r="113" spans="2:146" ht="15" customHeight="1">
      <c r="B113" s="255" t="s">
        <v>244</v>
      </c>
      <c r="C113" s="255"/>
      <c r="D113" s="237"/>
      <c r="E113" s="237"/>
      <c r="F113" s="237"/>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row>
    <row r="114" spans="2:146" ht="15" customHeight="1" thickBot="1">
      <c r="B114" s="41"/>
      <c r="C114" s="70"/>
      <c r="D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row>
    <row r="115" spans="3:146" ht="15" customHeight="1" thickBot="1">
      <c r="C115" s="230" t="s">
        <v>5</v>
      </c>
      <c r="D115" s="231"/>
      <c r="E115" s="230" t="s">
        <v>6</v>
      </c>
      <c r="F115" s="231"/>
      <c r="G115" s="230" t="s">
        <v>108</v>
      </c>
      <c r="H115" s="231"/>
      <c r="I115" s="232" t="s">
        <v>127</v>
      </c>
      <c r="J115" s="233"/>
      <c r="K115" s="32" t="s">
        <v>199</v>
      </c>
      <c r="L115" s="27"/>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row>
    <row r="116" spans="2:145" ht="15" customHeight="1" thickBot="1">
      <c r="B116" s="5" t="s">
        <v>89</v>
      </c>
      <c r="C116" s="33" t="s">
        <v>200</v>
      </c>
      <c r="D116" s="33" t="s">
        <v>201</v>
      </c>
      <c r="E116" s="33" t="s">
        <v>200</v>
      </c>
      <c r="F116" s="33" t="s">
        <v>201</v>
      </c>
      <c r="G116" s="33" t="s">
        <v>200</v>
      </c>
      <c r="H116" s="33" t="s">
        <v>201</v>
      </c>
      <c r="I116" s="33" t="s">
        <v>200</v>
      </c>
      <c r="J116" s="33" t="s">
        <v>201</v>
      </c>
      <c r="K116" s="33" t="s">
        <v>200</v>
      </c>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row>
    <row r="117" spans="2:145" ht="15" customHeight="1">
      <c r="B117" s="72" t="s">
        <v>13</v>
      </c>
      <c r="C117" s="14">
        <v>1260</v>
      </c>
      <c r="D117" s="14">
        <v>1176</v>
      </c>
      <c r="E117" s="14">
        <v>1339</v>
      </c>
      <c r="F117" s="14">
        <v>1174</v>
      </c>
      <c r="G117" s="14">
        <v>1118</v>
      </c>
      <c r="H117" s="14">
        <v>1046</v>
      </c>
      <c r="I117" s="14">
        <v>968</v>
      </c>
      <c r="J117" s="14">
        <v>995</v>
      </c>
      <c r="K117" s="14">
        <v>1105</v>
      </c>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row>
    <row r="118" spans="2:145" ht="15" customHeight="1">
      <c r="B118" s="73" t="s">
        <v>82</v>
      </c>
      <c r="C118" s="17">
        <v>868</v>
      </c>
      <c r="D118" s="17">
        <v>1015</v>
      </c>
      <c r="E118" s="17">
        <v>986</v>
      </c>
      <c r="F118" s="17">
        <v>920</v>
      </c>
      <c r="G118" s="17">
        <v>998</v>
      </c>
      <c r="H118" s="17">
        <v>956</v>
      </c>
      <c r="I118" s="17">
        <v>780</v>
      </c>
      <c r="J118" s="17">
        <v>754</v>
      </c>
      <c r="K118" s="17">
        <v>1075</v>
      </c>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row>
    <row r="119" spans="2:145" ht="15" customHeight="1">
      <c r="B119" s="74" t="s">
        <v>14</v>
      </c>
      <c r="C119" s="23">
        <v>388</v>
      </c>
      <c r="D119" s="23">
        <v>468</v>
      </c>
      <c r="E119" s="23">
        <v>369</v>
      </c>
      <c r="F119" s="23">
        <v>327</v>
      </c>
      <c r="G119" s="23">
        <v>329</v>
      </c>
      <c r="H119" s="23">
        <v>294</v>
      </c>
      <c r="I119" s="23">
        <v>280</v>
      </c>
      <c r="J119" s="23">
        <v>228</v>
      </c>
      <c r="K119" s="23">
        <v>249</v>
      </c>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row>
    <row r="120" spans="2:145" ht="15" customHeight="1" thickBot="1">
      <c r="B120" s="35" t="s">
        <v>83</v>
      </c>
      <c r="C120" s="26">
        <v>713</v>
      </c>
      <c r="D120" s="26">
        <v>612</v>
      </c>
      <c r="E120" s="26">
        <v>630</v>
      </c>
      <c r="F120" s="26">
        <v>585</v>
      </c>
      <c r="G120" s="26">
        <v>672</v>
      </c>
      <c r="H120" s="26">
        <v>589</v>
      </c>
      <c r="I120" s="26">
        <v>595</v>
      </c>
      <c r="J120" s="26">
        <v>658</v>
      </c>
      <c r="K120" s="26">
        <v>640</v>
      </c>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row>
    <row r="121" spans="2:145" ht="15" customHeight="1" thickBot="1">
      <c r="B121" s="75" t="s">
        <v>8</v>
      </c>
      <c r="C121" s="32">
        <f aca="true" t="shared" si="1" ref="C121:K121">SUM(C117:C120)</f>
        <v>3229</v>
      </c>
      <c r="D121" s="32">
        <f t="shared" si="1"/>
        <v>3271</v>
      </c>
      <c r="E121" s="32">
        <f t="shared" si="1"/>
        <v>3324</v>
      </c>
      <c r="F121" s="32">
        <f t="shared" si="1"/>
        <v>3006</v>
      </c>
      <c r="G121" s="32">
        <f t="shared" si="1"/>
        <v>3117</v>
      </c>
      <c r="H121" s="32">
        <f t="shared" si="1"/>
        <v>2885</v>
      </c>
      <c r="I121" s="32">
        <f t="shared" si="1"/>
        <v>2623</v>
      </c>
      <c r="J121" s="32">
        <f t="shared" si="1"/>
        <v>2635</v>
      </c>
      <c r="K121" s="32">
        <f t="shared" si="1"/>
        <v>3069</v>
      </c>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row>
    <row r="122" spans="2:146" ht="15" customHeight="1">
      <c r="B122" s="31"/>
      <c r="C122" s="30"/>
      <c r="D122" s="20"/>
      <c r="E122" s="28"/>
      <c r="F122" s="28"/>
      <c r="G122" s="28"/>
      <c r="H122" s="28"/>
      <c r="I122" s="28"/>
      <c r="J122" s="28"/>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row>
    <row r="123" spans="2:140" ht="15" customHeight="1">
      <c r="B123" s="4" t="s">
        <v>226</v>
      </c>
      <c r="C123" s="30"/>
      <c r="D123" s="20"/>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row>
    <row r="124" spans="2:146" ht="15" customHeight="1" thickBot="1">
      <c r="B124" s="69"/>
      <c r="C124" s="69"/>
      <c r="D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row>
    <row r="125" spans="2:146" ht="15" customHeight="1" thickBot="1">
      <c r="B125" s="76" t="s">
        <v>89</v>
      </c>
      <c r="C125" s="77" t="s">
        <v>219</v>
      </c>
      <c r="D125" s="78" t="s">
        <v>5</v>
      </c>
      <c r="E125" s="79" t="s">
        <v>6</v>
      </c>
      <c r="F125" s="79" t="s">
        <v>108</v>
      </c>
      <c r="G125" s="79" t="s">
        <v>127</v>
      </c>
      <c r="H125" s="33" t="s">
        <v>234</v>
      </c>
      <c r="I125" s="80"/>
      <c r="J125" s="224"/>
      <c r="K125" s="224"/>
      <c r="L125" s="224"/>
      <c r="M125" s="224"/>
      <c r="N125" s="8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row>
    <row r="126" spans="2:146" s="86" customFormat="1" ht="15" customHeight="1">
      <c r="B126" s="253" t="s">
        <v>13</v>
      </c>
      <c r="C126" s="72" t="s">
        <v>134</v>
      </c>
      <c r="D126" s="83">
        <v>271</v>
      </c>
      <c r="E126" s="84">
        <v>560</v>
      </c>
      <c r="F126" s="84">
        <v>565</v>
      </c>
      <c r="G126" s="84">
        <v>546</v>
      </c>
      <c r="H126" s="85">
        <v>323</v>
      </c>
      <c r="K126" s="87"/>
      <c r="L126" s="87"/>
      <c r="M126" s="87"/>
      <c r="N126" s="87"/>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row>
    <row r="127" spans="2:140" ht="15" customHeight="1">
      <c r="B127" s="254"/>
      <c r="C127" s="73" t="s">
        <v>136</v>
      </c>
      <c r="D127" s="88">
        <v>578</v>
      </c>
      <c r="E127" s="89">
        <v>412</v>
      </c>
      <c r="F127" s="89">
        <v>309</v>
      </c>
      <c r="G127" s="89">
        <v>228</v>
      </c>
      <c r="H127" s="90">
        <v>114</v>
      </c>
      <c r="I127" s="3"/>
      <c r="J127" s="3"/>
      <c r="K127" s="3"/>
      <c r="L127" s="3"/>
      <c r="M127" s="3"/>
      <c r="N127" s="3"/>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row>
    <row r="128" spans="2:140" ht="15" customHeight="1">
      <c r="B128" s="254"/>
      <c r="C128" s="74" t="s">
        <v>137</v>
      </c>
      <c r="D128" s="88">
        <v>285</v>
      </c>
      <c r="E128" s="89">
        <v>218</v>
      </c>
      <c r="F128" s="89">
        <v>175</v>
      </c>
      <c r="G128" s="89">
        <v>136</v>
      </c>
      <c r="H128" s="91">
        <v>69</v>
      </c>
      <c r="I128" s="3"/>
      <c r="J128" s="3"/>
      <c r="K128" s="3"/>
      <c r="L128" s="3"/>
      <c r="M128" s="3"/>
      <c r="N128" s="3"/>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row>
    <row r="129" spans="2:140" s="86" customFormat="1" ht="15" customHeight="1">
      <c r="B129" s="254"/>
      <c r="C129" s="74" t="s">
        <v>135</v>
      </c>
      <c r="D129" s="92">
        <v>95</v>
      </c>
      <c r="E129" s="93">
        <v>87</v>
      </c>
      <c r="F129" s="93">
        <v>102</v>
      </c>
      <c r="G129" s="93">
        <v>88</v>
      </c>
      <c r="H129" s="94">
        <v>56</v>
      </c>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64"/>
      <c r="EJ129" s="64"/>
    </row>
    <row r="130" spans="2:140" s="86" customFormat="1" ht="15" customHeight="1">
      <c r="B130" s="254"/>
      <c r="C130" s="74" t="s">
        <v>138</v>
      </c>
      <c r="D130" s="92">
        <v>91</v>
      </c>
      <c r="E130" s="93">
        <v>92</v>
      </c>
      <c r="F130" s="93">
        <v>109</v>
      </c>
      <c r="G130" s="93">
        <v>98</v>
      </c>
      <c r="H130" s="94">
        <v>41</v>
      </c>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64"/>
      <c r="EC130" s="64"/>
      <c r="ED130" s="64"/>
      <c r="EE130" s="64"/>
      <c r="EF130" s="64"/>
      <c r="EG130" s="64"/>
      <c r="EH130" s="64"/>
      <c r="EI130" s="64"/>
      <c r="EJ130" s="64"/>
    </row>
    <row r="131" spans="2:140" ht="15" customHeight="1" thickBot="1">
      <c r="B131" s="254"/>
      <c r="C131" s="74" t="s">
        <v>139</v>
      </c>
      <c r="D131" s="95">
        <v>1116</v>
      </c>
      <c r="E131" s="96">
        <v>1144</v>
      </c>
      <c r="F131" s="96">
        <v>904</v>
      </c>
      <c r="G131" s="96">
        <v>867</v>
      </c>
      <c r="H131" s="97">
        <v>502</v>
      </c>
      <c r="I131" s="3"/>
      <c r="J131" s="3"/>
      <c r="K131" s="3"/>
      <c r="L131" s="3"/>
      <c r="M131" s="3"/>
      <c r="N131" s="3"/>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row>
    <row r="132" spans="2:140" ht="15" customHeight="1" thickBot="1">
      <c r="B132" s="98" t="s">
        <v>258</v>
      </c>
      <c r="C132" s="99"/>
      <c r="D132" s="100">
        <f>SUM(D126:D131)</f>
        <v>2436</v>
      </c>
      <c r="E132" s="100">
        <f>SUM(E126:E131)</f>
        <v>2513</v>
      </c>
      <c r="F132" s="100">
        <f>SUM(F126:F131)</f>
        <v>2164</v>
      </c>
      <c r="G132" s="100">
        <f>SUM(G126:G131)</f>
        <v>1963</v>
      </c>
      <c r="H132" s="101">
        <f>SUM(H126:H131)</f>
        <v>1105</v>
      </c>
      <c r="I132" s="3"/>
      <c r="J132" s="3"/>
      <c r="K132" s="3"/>
      <c r="L132" s="3"/>
      <c r="M132" s="3"/>
      <c r="N132" s="3"/>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row>
    <row r="133" spans="2:140" ht="15" customHeight="1">
      <c r="B133" s="228" t="s">
        <v>82</v>
      </c>
      <c r="C133" s="102" t="s">
        <v>150</v>
      </c>
      <c r="D133" s="103">
        <v>894</v>
      </c>
      <c r="E133" s="89">
        <v>858</v>
      </c>
      <c r="F133" s="89">
        <v>889</v>
      </c>
      <c r="G133" s="89">
        <v>708</v>
      </c>
      <c r="H133" s="90">
        <v>557</v>
      </c>
      <c r="J133" s="3"/>
      <c r="K133" s="3"/>
      <c r="L133" s="3"/>
      <c r="M133" s="3"/>
      <c r="N133" s="3"/>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row>
    <row r="134" spans="2:140" s="86" customFormat="1" ht="15" customHeight="1">
      <c r="B134" s="229"/>
      <c r="C134" s="104" t="s">
        <v>149</v>
      </c>
      <c r="D134" s="105">
        <v>721</v>
      </c>
      <c r="E134" s="93">
        <v>742</v>
      </c>
      <c r="F134" s="93">
        <v>755</v>
      </c>
      <c r="G134" s="93">
        <v>579</v>
      </c>
      <c r="H134" s="94">
        <v>362</v>
      </c>
      <c r="I134" s="64"/>
      <c r="J134" s="106"/>
      <c r="K134" s="107"/>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row>
    <row r="135" spans="2:140" s="86" customFormat="1" ht="15" customHeight="1">
      <c r="B135" s="229"/>
      <c r="C135" s="104" t="s">
        <v>148</v>
      </c>
      <c r="D135" s="105">
        <v>213</v>
      </c>
      <c r="E135" s="93">
        <v>243</v>
      </c>
      <c r="F135" s="93">
        <v>241</v>
      </c>
      <c r="G135" s="93">
        <v>183</v>
      </c>
      <c r="H135" s="94">
        <v>111</v>
      </c>
      <c r="I135" s="64"/>
      <c r="J135" s="106"/>
      <c r="K135" s="107"/>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row>
    <row r="136" spans="2:140" ht="15" customHeight="1">
      <c r="B136" s="229"/>
      <c r="C136" s="104" t="s">
        <v>151</v>
      </c>
      <c r="D136" s="103">
        <v>24</v>
      </c>
      <c r="E136" s="89">
        <v>35</v>
      </c>
      <c r="F136" s="89">
        <v>36</v>
      </c>
      <c r="G136" s="89">
        <v>36</v>
      </c>
      <c r="H136" s="90">
        <v>29</v>
      </c>
      <c r="J136" s="108"/>
      <c r="K136" s="109"/>
      <c r="L136" s="82"/>
      <c r="M136" s="82"/>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row>
    <row r="137" spans="2:140" ht="15" customHeight="1" thickBot="1">
      <c r="B137" s="229"/>
      <c r="C137" s="110" t="s">
        <v>17</v>
      </c>
      <c r="D137" s="111">
        <v>31</v>
      </c>
      <c r="E137" s="96">
        <v>28</v>
      </c>
      <c r="F137" s="96">
        <v>33</v>
      </c>
      <c r="G137" s="96">
        <v>28</v>
      </c>
      <c r="H137" s="97">
        <v>16</v>
      </c>
      <c r="J137" s="112"/>
      <c r="K137" s="109"/>
      <c r="L137" s="82"/>
      <c r="M137" s="82"/>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row>
    <row r="138" spans="2:140" ht="15" customHeight="1" thickBot="1">
      <c r="B138" s="113" t="s">
        <v>258</v>
      </c>
      <c r="C138" s="114"/>
      <c r="D138" s="115">
        <v>1883</v>
      </c>
      <c r="E138" s="115">
        <v>1906</v>
      </c>
      <c r="F138" s="115">
        <v>1954</v>
      </c>
      <c r="G138" s="115">
        <v>1534</v>
      </c>
      <c r="H138" s="116">
        <v>1075</v>
      </c>
      <c r="I138" s="108"/>
      <c r="J138" s="108"/>
      <c r="K138" s="109"/>
      <c r="L138" s="82"/>
      <c r="M138" s="82"/>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row>
    <row r="139" spans="2:140" ht="15" customHeight="1">
      <c r="B139" s="229" t="s">
        <v>14</v>
      </c>
      <c r="C139" s="104" t="s">
        <v>140</v>
      </c>
      <c r="D139" s="103">
        <v>164</v>
      </c>
      <c r="E139" s="89">
        <v>132</v>
      </c>
      <c r="F139" s="89">
        <v>137</v>
      </c>
      <c r="G139" s="89">
        <v>98</v>
      </c>
      <c r="H139" s="90">
        <v>57</v>
      </c>
      <c r="I139" s="108"/>
      <c r="J139" s="108"/>
      <c r="K139" s="109"/>
      <c r="L139" s="82"/>
      <c r="M139" s="82"/>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row>
    <row r="140" spans="2:140" s="86" customFormat="1" ht="15" customHeight="1">
      <c r="B140" s="229"/>
      <c r="C140" s="104" t="s">
        <v>142</v>
      </c>
      <c r="D140" s="105">
        <v>124</v>
      </c>
      <c r="E140" s="93">
        <v>98</v>
      </c>
      <c r="F140" s="93">
        <v>92</v>
      </c>
      <c r="G140" s="93">
        <v>76</v>
      </c>
      <c r="H140" s="94">
        <v>38</v>
      </c>
      <c r="I140" s="106"/>
      <c r="J140" s="106"/>
      <c r="K140" s="107"/>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row>
    <row r="141" spans="2:140" s="86" customFormat="1" ht="15" customHeight="1">
      <c r="B141" s="229"/>
      <c r="C141" s="104" t="s">
        <v>144</v>
      </c>
      <c r="D141" s="105">
        <v>135</v>
      </c>
      <c r="E141" s="93">
        <v>98</v>
      </c>
      <c r="F141" s="93">
        <v>58</v>
      </c>
      <c r="G141" s="93">
        <v>46</v>
      </c>
      <c r="H141" s="94">
        <v>30</v>
      </c>
      <c r="I141" s="106"/>
      <c r="J141" s="106"/>
      <c r="K141" s="107"/>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row>
    <row r="142" spans="2:140" ht="15" customHeight="1">
      <c r="B142" s="229"/>
      <c r="C142" s="104" t="s">
        <v>141</v>
      </c>
      <c r="D142" s="103">
        <v>132</v>
      </c>
      <c r="E142" s="89">
        <v>91</v>
      </c>
      <c r="F142" s="89">
        <v>73</v>
      </c>
      <c r="G142" s="89">
        <v>63</v>
      </c>
      <c r="H142" s="90">
        <v>25</v>
      </c>
      <c r="I142" s="112"/>
      <c r="J142" s="108"/>
      <c r="K142" s="109"/>
      <c r="L142" s="82"/>
      <c r="M142" s="82"/>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row>
    <row r="143" spans="2:140" ht="15" customHeight="1">
      <c r="B143" s="229"/>
      <c r="C143" s="104" t="s">
        <v>143</v>
      </c>
      <c r="D143" s="103">
        <v>22</v>
      </c>
      <c r="E143" s="89">
        <v>14</v>
      </c>
      <c r="F143" s="89">
        <v>15</v>
      </c>
      <c r="G143" s="89">
        <v>8</v>
      </c>
      <c r="H143" s="90">
        <v>5</v>
      </c>
      <c r="I143" s="112"/>
      <c r="J143" s="108"/>
      <c r="K143" s="109"/>
      <c r="L143" s="82"/>
      <c r="M143" s="82"/>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row>
    <row r="144" spans="2:140" ht="15" customHeight="1" thickBot="1">
      <c r="B144" s="229"/>
      <c r="C144" s="110" t="s">
        <v>15</v>
      </c>
      <c r="D144" s="111">
        <v>279</v>
      </c>
      <c r="E144" s="96">
        <v>263</v>
      </c>
      <c r="F144" s="96">
        <v>248</v>
      </c>
      <c r="G144" s="96">
        <v>217</v>
      </c>
      <c r="H144" s="97">
        <v>94</v>
      </c>
      <c r="I144" s="108"/>
      <c r="J144" s="112"/>
      <c r="K144" s="109"/>
      <c r="L144" s="82"/>
      <c r="M144" s="82"/>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row>
    <row r="145" spans="2:140" ht="15" customHeight="1" thickBot="1">
      <c r="B145" s="113" t="s">
        <v>258</v>
      </c>
      <c r="C145" s="114"/>
      <c r="D145" s="115">
        <v>856</v>
      </c>
      <c r="E145" s="115">
        <v>696</v>
      </c>
      <c r="F145" s="115">
        <v>623</v>
      </c>
      <c r="G145" s="115">
        <v>508</v>
      </c>
      <c r="H145" s="116">
        <v>249</v>
      </c>
      <c r="I145" s="108"/>
      <c r="J145" s="108"/>
      <c r="K145" s="109"/>
      <c r="L145" s="82"/>
      <c r="M145" s="82"/>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row>
    <row r="146" spans="2:140" s="86" customFormat="1" ht="15" customHeight="1">
      <c r="B146" s="228" t="s">
        <v>18</v>
      </c>
      <c r="C146" s="104" t="s">
        <v>153</v>
      </c>
      <c r="D146" s="105">
        <v>123</v>
      </c>
      <c r="E146" s="93">
        <v>103</v>
      </c>
      <c r="F146" s="93">
        <v>102</v>
      </c>
      <c r="G146" s="93">
        <v>124</v>
      </c>
      <c r="H146" s="94">
        <v>60</v>
      </c>
      <c r="I146" s="117"/>
      <c r="J146" s="118"/>
      <c r="K146" s="119"/>
      <c r="L146" s="106"/>
      <c r="M146" s="106"/>
      <c r="N146" s="106"/>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row>
    <row r="147" spans="2:146" s="86" customFormat="1" ht="15" customHeight="1">
      <c r="B147" s="229"/>
      <c r="C147" s="104" t="s">
        <v>154</v>
      </c>
      <c r="D147" s="105">
        <v>70</v>
      </c>
      <c r="E147" s="93">
        <v>78</v>
      </c>
      <c r="F147" s="93">
        <v>76</v>
      </c>
      <c r="G147" s="93">
        <v>48</v>
      </c>
      <c r="H147" s="94">
        <v>38</v>
      </c>
      <c r="I147" s="117"/>
      <c r="J147" s="118"/>
      <c r="K147" s="119"/>
      <c r="L147" s="106"/>
      <c r="M147" s="106"/>
      <c r="N147" s="106"/>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c r="EL147" s="64"/>
      <c r="EM147" s="64"/>
      <c r="EN147" s="64"/>
      <c r="EO147" s="64"/>
      <c r="EP147" s="64"/>
    </row>
    <row r="148" spans="2:146" ht="15" customHeight="1">
      <c r="B148" s="229"/>
      <c r="C148" s="104" t="s">
        <v>156</v>
      </c>
      <c r="D148" s="103">
        <v>32</v>
      </c>
      <c r="E148" s="89">
        <v>41</v>
      </c>
      <c r="F148" s="89">
        <v>28</v>
      </c>
      <c r="G148" s="89">
        <v>33</v>
      </c>
      <c r="H148" s="90">
        <v>18</v>
      </c>
      <c r="I148" s="120"/>
      <c r="J148" s="121"/>
      <c r="K148" s="122"/>
      <c r="L148" s="108"/>
      <c r="M148" s="108"/>
      <c r="N148" s="108"/>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row>
    <row r="149" spans="2:146" s="86" customFormat="1" ht="15" customHeight="1">
      <c r="B149" s="229"/>
      <c r="C149" s="104" t="s">
        <v>155</v>
      </c>
      <c r="D149" s="105">
        <v>39</v>
      </c>
      <c r="E149" s="93">
        <v>56</v>
      </c>
      <c r="F149" s="93">
        <v>30</v>
      </c>
      <c r="G149" s="93">
        <v>25</v>
      </c>
      <c r="H149" s="94">
        <v>16</v>
      </c>
      <c r="I149" s="117"/>
      <c r="J149" s="123"/>
      <c r="K149" s="124"/>
      <c r="L149" s="125"/>
      <c r="M149" s="125"/>
      <c r="N149" s="125"/>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row>
    <row r="150" spans="2:146" ht="15" customHeight="1" thickBot="1">
      <c r="B150" s="229"/>
      <c r="C150" s="110" t="s">
        <v>152</v>
      </c>
      <c r="D150" s="111">
        <v>21</v>
      </c>
      <c r="E150" s="96">
        <v>17</v>
      </c>
      <c r="F150" s="96">
        <v>35</v>
      </c>
      <c r="G150" s="96">
        <v>28</v>
      </c>
      <c r="H150" s="97">
        <v>16</v>
      </c>
      <c r="I150" s="120"/>
      <c r="J150" s="126"/>
      <c r="K150" s="122"/>
      <c r="L150" s="108"/>
      <c r="M150" s="108"/>
      <c r="N150" s="108"/>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row>
    <row r="151" spans="2:146" ht="15" customHeight="1" thickBot="1">
      <c r="B151" s="113" t="s">
        <v>258</v>
      </c>
      <c r="C151" s="114"/>
      <c r="D151" s="115">
        <v>285</v>
      </c>
      <c r="E151" s="115">
        <v>295</v>
      </c>
      <c r="F151" s="115">
        <v>271</v>
      </c>
      <c r="G151" s="115">
        <v>258</v>
      </c>
      <c r="H151" s="116">
        <v>148</v>
      </c>
      <c r="I151" s="120"/>
      <c r="J151" s="127"/>
      <c r="K151" s="128"/>
      <c r="L151" s="112"/>
      <c r="M151" s="112"/>
      <c r="N151" s="112"/>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row>
    <row r="152" spans="2:146" s="86" customFormat="1" ht="15" customHeight="1" thickBot="1">
      <c r="B152" s="129" t="s">
        <v>21</v>
      </c>
      <c r="C152" s="104" t="s">
        <v>21</v>
      </c>
      <c r="D152" s="105">
        <v>230</v>
      </c>
      <c r="E152" s="93">
        <v>245</v>
      </c>
      <c r="F152" s="93">
        <v>224</v>
      </c>
      <c r="G152" s="93">
        <v>204</v>
      </c>
      <c r="H152" s="94">
        <v>113</v>
      </c>
      <c r="I152" s="117"/>
      <c r="J152" s="130"/>
      <c r="K152" s="119"/>
      <c r="L152" s="106"/>
      <c r="M152" s="106"/>
      <c r="N152" s="106"/>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c r="DQ152" s="64"/>
      <c r="DR152" s="64"/>
      <c r="DS152" s="64"/>
      <c r="DT152" s="64"/>
      <c r="DU152" s="64"/>
      <c r="DV152" s="64"/>
      <c r="DW152" s="64"/>
      <c r="DX152" s="64"/>
      <c r="DY152" s="64"/>
      <c r="DZ152" s="64"/>
      <c r="EA152" s="64"/>
      <c r="EB152" s="64"/>
      <c r="EC152" s="64"/>
      <c r="ED152" s="64"/>
      <c r="EE152" s="64"/>
      <c r="EF152" s="64"/>
      <c r="EG152" s="64"/>
      <c r="EH152" s="64"/>
      <c r="EI152" s="64"/>
      <c r="EJ152" s="64"/>
      <c r="EK152" s="64"/>
      <c r="EL152" s="64"/>
      <c r="EM152" s="64"/>
      <c r="EN152" s="64"/>
      <c r="EO152" s="64"/>
      <c r="EP152" s="64"/>
    </row>
    <row r="153" spans="2:146" ht="15" customHeight="1" thickBot="1">
      <c r="B153" s="113" t="s">
        <v>258</v>
      </c>
      <c r="C153" s="114"/>
      <c r="D153" s="115">
        <v>230</v>
      </c>
      <c r="E153" s="115">
        <v>245</v>
      </c>
      <c r="F153" s="115">
        <v>224</v>
      </c>
      <c r="G153" s="115">
        <v>204</v>
      </c>
      <c r="H153" s="116">
        <v>113</v>
      </c>
      <c r="I153" s="120"/>
      <c r="J153" s="121"/>
      <c r="K153" s="122"/>
      <c r="L153" s="108"/>
      <c r="M153" s="108"/>
      <c r="N153" s="108"/>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row>
    <row r="154" spans="2:146" ht="15" customHeight="1" thickBot="1">
      <c r="B154" s="131" t="s">
        <v>93</v>
      </c>
      <c r="C154" s="104" t="s">
        <v>147</v>
      </c>
      <c r="D154" s="103">
        <v>68</v>
      </c>
      <c r="E154" s="89">
        <v>105</v>
      </c>
      <c r="F154" s="89">
        <v>107</v>
      </c>
      <c r="G154" s="89">
        <v>104</v>
      </c>
      <c r="H154" s="90">
        <v>81</v>
      </c>
      <c r="I154" s="120"/>
      <c r="J154" s="132"/>
      <c r="K154" s="122"/>
      <c r="L154" s="108"/>
      <c r="M154" s="108"/>
      <c r="N154" s="108"/>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row>
    <row r="155" spans="2:146" ht="15" customHeight="1" thickBot="1">
      <c r="B155" s="113" t="s">
        <v>258</v>
      </c>
      <c r="C155" s="114"/>
      <c r="D155" s="115">
        <v>68</v>
      </c>
      <c r="E155" s="115">
        <v>105</v>
      </c>
      <c r="F155" s="115">
        <v>107</v>
      </c>
      <c r="G155" s="115">
        <v>104</v>
      </c>
      <c r="H155" s="116">
        <v>81</v>
      </c>
      <c r="I155" s="120"/>
      <c r="J155" s="121"/>
      <c r="K155" s="122"/>
      <c r="L155" s="108"/>
      <c r="M155" s="108"/>
      <c r="N155" s="108"/>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row>
    <row r="156" spans="2:146" ht="15" customHeight="1">
      <c r="B156" s="228" t="s">
        <v>16</v>
      </c>
      <c r="C156" s="104" t="s">
        <v>146</v>
      </c>
      <c r="D156" s="103">
        <v>116</v>
      </c>
      <c r="E156" s="89">
        <v>76</v>
      </c>
      <c r="F156" s="89">
        <v>93</v>
      </c>
      <c r="G156" s="89">
        <v>59</v>
      </c>
      <c r="H156" s="90">
        <v>50</v>
      </c>
      <c r="I156" s="120"/>
      <c r="J156" s="127"/>
      <c r="K156" s="128"/>
      <c r="L156" s="112"/>
      <c r="M156" s="112"/>
      <c r="N156" s="112"/>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row>
    <row r="157" spans="2:146" ht="15" customHeight="1" thickBot="1">
      <c r="B157" s="229"/>
      <c r="C157" s="104" t="s">
        <v>145</v>
      </c>
      <c r="D157" s="103">
        <v>37</v>
      </c>
      <c r="E157" s="89">
        <v>39</v>
      </c>
      <c r="F157" s="89">
        <v>31</v>
      </c>
      <c r="G157" s="89">
        <v>50</v>
      </c>
      <c r="H157" s="90">
        <v>18</v>
      </c>
      <c r="I157" s="120"/>
      <c r="J157" s="126"/>
      <c r="K157" s="122"/>
      <c r="L157" s="108"/>
      <c r="M157" s="108"/>
      <c r="N157" s="108"/>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row>
    <row r="158" spans="2:146" ht="15" customHeight="1" thickBot="1">
      <c r="B158" s="113" t="s">
        <v>258</v>
      </c>
      <c r="C158" s="114"/>
      <c r="D158" s="115">
        <v>153</v>
      </c>
      <c r="E158" s="115">
        <v>115</v>
      </c>
      <c r="F158" s="115">
        <v>124</v>
      </c>
      <c r="G158" s="115">
        <v>109</v>
      </c>
      <c r="H158" s="116">
        <v>68</v>
      </c>
      <c r="I158" s="120"/>
      <c r="J158" s="127"/>
      <c r="K158" s="128"/>
      <c r="L158" s="112"/>
      <c r="M158" s="112"/>
      <c r="N158" s="112"/>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row>
    <row r="159" spans="2:146" s="86" customFormat="1" ht="15" customHeight="1">
      <c r="B159" s="228" t="s">
        <v>12</v>
      </c>
      <c r="C159" s="104" t="s">
        <v>133</v>
      </c>
      <c r="D159" s="105">
        <v>25</v>
      </c>
      <c r="E159" s="93">
        <v>31</v>
      </c>
      <c r="F159" s="93">
        <v>31</v>
      </c>
      <c r="G159" s="93">
        <v>27</v>
      </c>
      <c r="H159" s="94">
        <v>21</v>
      </c>
      <c r="I159" s="117"/>
      <c r="J159" s="118"/>
      <c r="K159" s="119"/>
      <c r="L159" s="106"/>
      <c r="M159" s="106"/>
      <c r="N159" s="106"/>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row>
    <row r="160" spans="2:146" s="86" customFormat="1" ht="15" customHeight="1">
      <c r="B160" s="229"/>
      <c r="C160" s="104" t="s">
        <v>132</v>
      </c>
      <c r="D160" s="105">
        <v>23</v>
      </c>
      <c r="E160" s="93">
        <v>20</v>
      </c>
      <c r="F160" s="93">
        <v>31</v>
      </c>
      <c r="G160" s="93">
        <v>25</v>
      </c>
      <c r="H160" s="94">
        <v>14</v>
      </c>
      <c r="I160" s="117"/>
      <c r="J160" s="118"/>
      <c r="K160" s="119"/>
      <c r="L160" s="106"/>
      <c r="M160" s="106"/>
      <c r="N160" s="106"/>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row>
    <row r="161" spans="2:146" s="86" customFormat="1" ht="15" customHeight="1">
      <c r="B161" s="229"/>
      <c r="C161" s="104" t="s">
        <v>130</v>
      </c>
      <c r="D161" s="105">
        <v>3</v>
      </c>
      <c r="E161" s="93">
        <v>9</v>
      </c>
      <c r="F161" s="93">
        <v>9</v>
      </c>
      <c r="G161" s="93">
        <v>4</v>
      </c>
      <c r="H161" s="94">
        <v>4</v>
      </c>
      <c r="I161" s="117"/>
      <c r="J161" s="118"/>
      <c r="K161" s="119"/>
      <c r="L161" s="106"/>
      <c r="M161" s="106"/>
      <c r="N161" s="106"/>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c r="EL161" s="64"/>
      <c r="EM161" s="64"/>
      <c r="EN161" s="64"/>
      <c r="EO161" s="64"/>
      <c r="EP161" s="64"/>
    </row>
    <row r="162" spans="2:146" s="86" customFormat="1" ht="15" customHeight="1">
      <c r="B162" s="229"/>
      <c r="C162" s="104" t="s">
        <v>129</v>
      </c>
      <c r="D162" s="105">
        <v>2</v>
      </c>
      <c r="E162" s="93">
        <v>6</v>
      </c>
      <c r="F162" s="93">
        <v>3</v>
      </c>
      <c r="G162" s="93">
        <v>8</v>
      </c>
      <c r="H162" s="94">
        <v>4</v>
      </c>
      <c r="I162" s="117"/>
      <c r="J162" s="118"/>
      <c r="K162" s="119"/>
      <c r="L162" s="106"/>
      <c r="M162" s="106"/>
      <c r="N162" s="106"/>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row>
    <row r="163" spans="2:146" ht="15" customHeight="1" thickBot="1">
      <c r="B163" s="229"/>
      <c r="C163" s="110" t="s">
        <v>131</v>
      </c>
      <c r="D163" s="111">
        <v>18</v>
      </c>
      <c r="E163" s="96">
        <v>8</v>
      </c>
      <c r="F163" s="96">
        <v>7</v>
      </c>
      <c r="G163" s="96">
        <v>13</v>
      </c>
      <c r="H163" s="97">
        <v>5</v>
      </c>
      <c r="I163" s="120"/>
      <c r="J163" s="132"/>
      <c r="K163" s="122"/>
      <c r="L163" s="108"/>
      <c r="M163" s="108"/>
      <c r="N163" s="108"/>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row>
    <row r="164" spans="2:146" ht="15" customHeight="1" thickBot="1">
      <c r="B164" s="113" t="s">
        <v>258</v>
      </c>
      <c r="C164" s="114"/>
      <c r="D164" s="115">
        <f>SUM(D159:D163)</f>
        <v>71</v>
      </c>
      <c r="E164" s="115">
        <f>SUM(E159:E163)</f>
        <v>74</v>
      </c>
      <c r="F164" s="115">
        <f>SUM(F159:F163)</f>
        <v>81</v>
      </c>
      <c r="G164" s="115">
        <f>SUM(G159:G163)</f>
        <v>77</v>
      </c>
      <c r="H164" s="115">
        <f>SUM(H159:H163)</f>
        <v>48</v>
      </c>
      <c r="I164" s="120"/>
      <c r="J164" s="121"/>
      <c r="K164" s="122"/>
      <c r="L164" s="108"/>
      <c r="M164" s="108"/>
      <c r="N164" s="108"/>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row>
    <row r="165" spans="2:146" ht="15" customHeight="1">
      <c r="B165" s="228" t="s">
        <v>20</v>
      </c>
      <c r="C165" s="104" t="s">
        <v>159</v>
      </c>
      <c r="D165" s="103">
        <v>62</v>
      </c>
      <c r="E165" s="89">
        <v>56</v>
      </c>
      <c r="F165" s="89">
        <v>53</v>
      </c>
      <c r="G165" s="89">
        <v>64</v>
      </c>
      <c r="H165" s="90">
        <v>19</v>
      </c>
      <c r="I165" s="120"/>
      <c r="J165" s="127"/>
      <c r="K165" s="128"/>
      <c r="L165" s="112"/>
      <c r="M165" s="112"/>
      <c r="N165" s="112"/>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row>
    <row r="166" spans="2:146" ht="15" customHeight="1" thickBot="1">
      <c r="B166" s="229"/>
      <c r="C166" s="104" t="s">
        <v>160</v>
      </c>
      <c r="D166" s="103">
        <v>6</v>
      </c>
      <c r="E166" s="89">
        <v>15</v>
      </c>
      <c r="F166" s="89">
        <v>12</v>
      </c>
      <c r="G166" s="89">
        <v>5</v>
      </c>
      <c r="H166" s="90">
        <v>7</v>
      </c>
      <c r="I166" s="120"/>
      <c r="J166" s="132"/>
      <c r="K166" s="122"/>
      <c r="L166" s="108"/>
      <c r="M166" s="108"/>
      <c r="N166" s="108"/>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row>
    <row r="167" spans="2:146" ht="15" customHeight="1" thickBot="1">
      <c r="B167" s="113" t="s">
        <v>258</v>
      </c>
      <c r="C167" s="114"/>
      <c r="D167" s="115">
        <v>68</v>
      </c>
      <c r="E167" s="115">
        <v>71</v>
      </c>
      <c r="F167" s="115">
        <v>65</v>
      </c>
      <c r="G167" s="115">
        <v>69</v>
      </c>
      <c r="H167" s="115">
        <v>26</v>
      </c>
      <c r="I167" s="120"/>
      <c r="J167" s="121"/>
      <c r="K167" s="122"/>
      <c r="L167" s="108"/>
      <c r="M167" s="108"/>
      <c r="N167" s="108"/>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row>
    <row r="168" spans="2:146" s="86" customFormat="1" ht="15" customHeight="1">
      <c r="B168" s="228" t="s">
        <v>19</v>
      </c>
      <c r="C168" s="104" t="s">
        <v>157</v>
      </c>
      <c r="D168" s="105">
        <v>37</v>
      </c>
      <c r="E168" s="93">
        <v>40</v>
      </c>
      <c r="F168" s="93">
        <v>31</v>
      </c>
      <c r="G168" s="93">
        <v>30</v>
      </c>
      <c r="H168" s="94">
        <v>20</v>
      </c>
      <c r="I168" s="117"/>
      <c r="J168" s="118"/>
      <c r="K168" s="119"/>
      <c r="L168" s="106"/>
      <c r="M168" s="106"/>
      <c r="N168" s="106"/>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64"/>
      <c r="EJ168" s="64"/>
      <c r="EK168" s="64"/>
      <c r="EL168" s="64"/>
      <c r="EM168" s="64"/>
      <c r="EN168" s="64"/>
      <c r="EO168" s="64"/>
      <c r="EP168" s="64"/>
    </row>
    <row r="169" spans="2:146" ht="15" customHeight="1">
      <c r="B169" s="229"/>
      <c r="C169" s="104" t="s">
        <v>158</v>
      </c>
      <c r="D169" s="103">
        <v>2</v>
      </c>
      <c r="E169" s="89">
        <v>5</v>
      </c>
      <c r="F169" s="89">
        <v>11</v>
      </c>
      <c r="G169" s="89">
        <v>16</v>
      </c>
      <c r="H169" s="90">
        <v>2</v>
      </c>
      <c r="I169" s="120"/>
      <c r="J169" s="121"/>
      <c r="K169" s="122"/>
      <c r="L169" s="108"/>
      <c r="M169" s="108"/>
      <c r="N169" s="108"/>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row>
    <row r="170" spans="2:146" ht="15" customHeight="1">
      <c r="B170" s="229"/>
      <c r="C170" s="104" t="s">
        <v>109</v>
      </c>
      <c r="D170" s="103">
        <v>0</v>
      </c>
      <c r="E170" s="89">
        <v>0</v>
      </c>
      <c r="F170" s="89">
        <v>2</v>
      </c>
      <c r="G170" s="89">
        <v>12</v>
      </c>
      <c r="H170" s="90">
        <v>0</v>
      </c>
      <c r="I170" s="120"/>
      <c r="J170" s="127"/>
      <c r="K170" s="128"/>
      <c r="L170" s="112"/>
      <c r="M170" s="112"/>
      <c r="N170" s="112"/>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row>
    <row r="171" spans="2:146" ht="15" customHeight="1" thickBot="1">
      <c r="B171" s="229"/>
      <c r="C171" s="104" t="s">
        <v>110</v>
      </c>
      <c r="D171" s="103">
        <v>3</v>
      </c>
      <c r="E171" s="89">
        <v>0</v>
      </c>
      <c r="F171" s="89">
        <v>4</v>
      </c>
      <c r="G171" s="89">
        <v>1</v>
      </c>
      <c r="H171" s="90">
        <v>0</v>
      </c>
      <c r="I171" s="120"/>
      <c r="J171" s="132"/>
      <c r="K171" s="122"/>
      <c r="L171" s="108"/>
      <c r="M171" s="108"/>
      <c r="N171" s="108"/>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row>
    <row r="172" spans="2:146" ht="15" customHeight="1" thickBot="1">
      <c r="B172" s="113" t="s">
        <v>258</v>
      </c>
      <c r="C172" s="114"/>
      <c r="D172" s="115">
        <v>42</v>
      </c>
      <c r="E172" s="115">
        <v>45</v>
      </c>
      <c r="F172" s="115">
        <v>48</v>
      </c>
      <c r="G172" s="115">
        <v>59</v>
      </c>
      <c r="H172" s="115">
        <v>22</v>
      </c>
      <c r="I172" s="120"/>
      <c r="J172" s="121"/>
      <c r="K172" s="122"/>
      <c r="L172" s="108"/>
      <c r="M172" s="108"/>
      <c r="N172" s="108"/>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row>
    <row r="173" spans="2:146" ht="15" customHeight="1">
      <c r="B173" s="228" t="s">
        <v>9</v>
      </c>
      <c r="C173" s="104" t="s">
        <v>162</v>
      </c>
      <c r="D173" s="103">
        <v>263</v>
      </c>
      <c r="E173" s="89">
        <v>200</v>
      </c>
      <c r="F173" s="89">
        <v>218</v>
      </c>
      <c r="G173" s="89">
        <v>224</v>
      </c>
      <c r="H173" s="90">
        <v>82</v>
      </c>
      <c r="I173" s="120"/>
      <c r="J173" s="121"/>
      <c r="K173" s="122"/>
      <c r="L173" s="108"/>
      <c r="M173" s="108"/>
      <c r="N173" s="108"/>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row>
    <row r="174" spans="2:146" ht="15" customHeight="1">
      <c r="B174" s="229"/>
      <c r="C174" s="104" t="s">
        <v>22</v>
      </c>
      <c r="D174" s="103">
        <v>135</v>
      </c>
      <c r="E174" s="89">
        <v>48</v>
      </c>
      <c r="F174" s="89">
        <v>95</v>
      </c>
      <c r="G174" s="89">
        <v>115</v>
      </c>
      <c r="H174" s="90">
        <v>46</v>
      </c>
      <c r="I174" s="120"/>
      <c r="J174" s="127"/>
      <c r="K174" s="128"/>
      <c r="L174" s="112"/>
      <c r="M174" s="112"/>
      <c r="N174" s="112"/>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row>
    <row r="175" spans="2:146" ht="15" customHeight="1" thickBot="1">
      <c r="B175" s="229"/>
      <c r="C175" s="104" t="s">
        <v>161</v>
      </c>
      <c r="D175" s="103">
        <v>10</v>
      </c>
      <c r="E175" s="89">
        <v>17</v>
      </c>
      <c r="F175" s="89">
        <v>28</v>
      </c>
      <c r="G175" s="89">
        <v>34</v>
      </c>
      <c r="H175" s="90">
        <v>6</v>
      </c>
      <c r="I175" s="120"/>
      <c r="J175" s="127"/>
      <c r="K175" s="128"/>
      <c r="L175" s="112"/>
      <c r="M175" s="112"/>
      <c r="N175" s="112"/>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row>
    <row r="176" spans="2:146" ht="15" customHeight="1" thickBot="1">
      <c r="B176" s="113" t="s">
        <v>258</v>
      </c>
      <c r="C176" s="114"/>
      <c r="D176" s="115">
        <v>408</v>
      </c>
      <c r="E176" s="115">
        <v>265</v>
      </c>
      <c r="F176" s="115">
        <v>341</v>
      </c>
      <c r="G176" s="115">
        <v>373</v>
      </c>
      <c r="H176" s="115">
        <v>134</v>
      </c>
      <c r="I176" s="120"/>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row>
    <row r="177" spans="2:146" ht="15" customHeight="1" thickBot="1">
      <c r="B177" s="133" t="s">
        <v>8</v>
      </c>
      <c r="C177" s="134"/>
      <c r="D177" s="135">
        <v>6500</v>
      </c>
      <c r="E177" s="136">
        <v>6330</v>
      </c>
      <c r="F177" s="136">
        <v>6002</v>
      </c>
      <c r="G177" s="136">
        <v>5258</v>
      </c>
      <c r="H177" s="137">
        <v>3069</v>
      </c>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row>
    <row r="178" spans="2:146" ht="15" customHeight="1">
      <c r="B178" s="69"/>
      <c r="C178" s="69"/>
      <c r="D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row>
    <row r="179" spans="2:146" ht="15" customHeight="1">
      <c r="B179" s="255" t="s">
        <v>257</v>
      </c>
      <c r="C179" s="255"/>
      <c r="D179" s="237"/>
      <c r="E179" s="237"/>
      <c r="F179" s="237"/>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row>
    <row r="180" spans="2:146" ht="15" customHeight="1" thickBot="1">
      <c r="B180" s="41"/>
      <c r="C180" s="70"/>
      <c r="D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row>
    <row r="181" spans="3:146" ht="15" customHeight="1" thickBot="1">
      <c r="C181" s="230" t="s">
        <v>5</v>
      </c>
      <c r="D181" s="231"/>
      <c r="E181" s="230" t="s">
        <v>6</v>
      </c>
      <c r="F181" s="231"/>
      <c r="G181" s="230" t="s">
        <v>108</v>
      </c>
      <c r="H181" s="231"/>
      <c r="I181" s="232" t="s">
        <v>127</v>
      </c>
      <c r="J181" s="233"/>
      <c r="K181" s="32" t="s">
        <v>199</v>
      </c>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row>
    <row r="182" spans="2:146" ht="15" customHeight="1" thickBot="1">
      <c r="B182" s="222" t="s">
        <v>263</v>
      </c>
      <c r="C182" s="33" t="s">
        <v>200</v>
      </c>
      <c r="D182" s="33" t="s">
        <v>201</v>
      </c>
      <c r="E182" s="33" t="s">
        <v>200</v>
      </c>
      <c r="F182" s="33" t="s">
        <v>201</v>
      </c>
      <c r="G182" s="33" t="s">
        <v>200</v>
      </c>
      <c r="H182" s="33" t="s">
        <v>201</v>
      </c>
      <c r="I182" s="33" t="s">
        <v>200</v>
      </c>
      <c r="J182" s="33" t="s">
        <v>201</v>
      </c>
      <c r="K182" s="33" t="s">
        <v>200</v>
      </c>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row>
    <row r="183" spans="2:146" ht="15" customHeight="1">
      <c r="B183" s="72" t="s">
        <v>134</v>
      </c>
      <c r="C183" s="14">
        <v>124</v>
      </c>
      <c r="D183" s="14">
        <v>147</v>
      </c>
      <c r="E183" s="14">
        <v>232</v>
      </c>
      <c r="F183" s="14">
        <v>328</v>
      </c>
      <c r="G183" s="14">
        <v>254</v>
      </c>
      <c r="H183" s="14">
        <v>311</v>
      </c>
      <c r="I183" s="14">
        <v>246</v>
      </c>
      <c r="J183" s="14">
        <v>300</v>
      </c>
      <c r="K183" s="14">
        <v>323</v>
      </c>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row>
    <row r="184" spans="2:146" ht="15" customHeight="1">
      <c r="B184" s="73" t="s">
        <v>136</v>
      </c>
      <c r="C184" s="17">
        <v>313</v>
      </c>
      <c r="D184" s="17">
        <v>265</v>
      </c>
      <c r="E184" s="17">
        <v>269</v>
      </c>
      <c r="F184" s="17">
        <v>143</v>
      </c>
      <c r="G184" s="17">
        <v>179</v>
      </c>
      <c r="H184" s="17">
        <v>130</v>
      </c>
      <c r="I184" s="17">
        <v>132</v>
      </c>
      <c r="J184" s="17">
        <v>96</v>
      </c>
      <c r="K184" s="17">
        <v>114</v>
      </c>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row>
    <row r="185" spans="2:146" ht="15" customHeight="1">
      <c r="B185" s="74" t="s">
        <v>137</v>
      </c>
      <c r="C185" s="23">
        <v>147</v>
      </c>
      <c r="D185" s="23">
        <v>138</v>
      </c>
      <c r="E185" s="23">
        <v>125</v>
      </c>
      <c r="F185" s="23">
        <v>93</v>
      </c>
      <c r="G185" s="23">
        <v>71</v>
      </c>
      <c r="H185" s="23">
        <v>104</v>
      </c>
      <c r="I185" s="23">
        <v>77</v>
      </c>
      <c r="J185" s="23">
        <v>59</v>
      </c>
      <c r="K185" s="23">
        <v>69</v>
      </c>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row>
    <row r="186" spans="2:146" ht="15" customHeight="1">
      <c r="B186" s="74" t="s">
        <v>135</v>
      </c>
      <c r="C186" s="23">
        <v>51</v>
      </c>
      <c r="D186" s="23">
        <v>44</v>
      </c>
      <c r="E186" s="23">
        <v>52</v>
      </c>
      <c r="F186" s="23">
        <v>35</v>
      </c>
      <c r="G186" s="23">
        <v>50</v>
      </c>
      <c r="H186" s="23">
        <v>52</v>
      </c>
      <c r="I186" s="23">
        <v>38</v>
      </c>
      <c r="J186" s="23">
        <v>50</v>
      </c>
      <c r="K186" s="23">
        <v>56</v>
      </c>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row>
    <row r="187" spans="2:146" ht="15" customHeight="1">
      <c r="B187" s="74" t="s">
        <v>138</v>
      </c>
      <c r="C187" s="23">
        <v>43</v>
      </c>
      <c r="D187" s="23">
        <v>48</v>
      </c>
      <c r="E187" s="23">
        <v>52</v>
      </c>
      <c r="F187" s="23">
        <v>40</v>
      </c>
      <c r="G187" s="23">
        <v>47</v>
      </c>
      <c r="H187" s="23">
        <v>62</v>
      </c>
      <c r="I187" s="23">
        <v>51</v>
      </c>
      <c r="J187" s="23">
        <v>47</v>
      </c>
      <c r="K187" s="23">
        <v>41</v>
      </c>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row>
    <row r="188" spans="2:146" ht="15" customHeight="1" thickBot="1">
      <c r="B188" s="35" t="s">
        <v>139</v>
      </c>
      <c r="C188" s="26">
        <v>582</v>
      </c>
      <c r="D188" s="26">
        <v>534</v>
      </c>
      <c r="E188" s="26">
        <v>609</v>
      </c>
      <c r="F188" s="26">
        <v>535</v>
      </c>
      <c r="G188" s="26">
        <v>517</v>
      </c>
      <c r="H188" s="26">
        <v>387</v>
      </c>
      <c r="I188" s="26">
        <v>424</v>
      </c>
      <c r="J188" s="26">
        <v>443</v>
      </c>
      <c r="K188" s="26">
        <v>502</v>
      </c>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row>
    <row r="189" spans="2:143" ht="15" customHeight="1" thickBot="1">
      <c r="B189" s="133" t="s">
        <v>8</v>
      </c>
      <c r="C189" s="221">
        <f>SUM(C183:C188)</f>
        <v>1260</v>
      </c>
      <c r="D189" s="221">
        <f aca="true" t="shared" si="2" ref="D189:K189">SUM(D183:D188)</f>
        <v>1176</v>
      </c>
      <c r="E189" s="221">
        <f t="shared" si="2"/>
        <v>1339</v>
      </c>
      <c r="F189" s="221">
        <f t="shared" si="2"/>
        <v>1174</v>
      </c>
      <c r="G189" s="221">
        <f t="shared" si="2"/>
        <v>1118</v>
      </c>
      <c r="H189" s="221">
        <f t="shared" si="2"/>
        <v>1046</v>
      </c>
      <c r="I189" s="221">
        <f t="shared" si="2"/>
        <v>968</v>
      </c>
      <c r="J189" s="221">
        <f t="shared" si="2"/>
        <v>995</v>
      </c>
      <c r="K189" s="221">
        <f t="shared" si="2"/>
        <v>1105</v>
      </c>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row>
    <row r="190" spans="2:146" ht="15" customHeight="1">
      <c r="B190" s="69"/>
      <c r="C190" s="69"/>
      <c r="D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row>
    <row r="191" spans="2:146" ht="15" customHeight="1">
      <c r="B191" s="236" t="s">
        <v>227</v>
      </c>
      <c r="C191" s="236"/>
      <c r="D191" s="237"/>
      <c r="E191" s="237"/>
      <c r="F191" s="237"/>
      <c r="G191" s="237"/>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row>
    <row r="192" spans="2:146" ht="15" customHeight="1" thickBot="1">
      <c r="B192" s="41"/>
      <c r="C192" s="70"/>
      <c r="D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row>
    <row r="193" spans="3:146" ht="15" customHeight="1" thickBot="1">
      <c r="C193" s="230" t="s">
        <v>5</v>
      </c>
      <c r="D193" s="231"/>
      <c r="E193" s="230" t="s">
        <v>6</v>
      </c>
      <c r="F193" s="231"/>
      <c r="G193" s="230" t="s">
        <v>108</v>
      </c>
      <c r="H193" s="231"/>
      <c r="I193" s="232" t="s">
        <v>127</v>
      </c>
      <c r="J193" s="233"/>
      <c r="K193" s="32" t="s">
        <v>199</v>
      </c>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row>
    <row r="194" spans="2:146" ht="15" customHeight="1" thickBot="1">
      <c r="B194" s="5" t="s">
        <v>264</v>
      </c>
      <c r="C194" s="33" t="s">
        <v>200</v>
      </c>
      <c r="D194" s="33" t="s">
        <v>201</v>
      </c>
      <c r="E194" s="33" t="s">
        <v>200</v>
      </c>
      <c r="F194" s="33" t="s">
        <v>201</v>
      </c>
      <c r="G194" s="33" t="s">
        <v>200</v>
      </c>
      <c r="H194" s="33" t="s">
        <v>201</v>
      </c>
      <c r="I194" s="33" t="s">
        <v>200</v>
      </c>
      <c r="J194" s="33" t="s">
        <v>201</v>
      </c>
      <c r="K194" s="33" t="s">
        <v>200</v>
      </c>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row>
    <row r="195" spans="2:146" ht="15" customHeight="1">
      <c r="B195" s="72" t="s">
        <v>150</v>
      </c>
      <c r="C195" s="17">
        <v>432</v>
      </c>
      <c r="D195" s="17">
        <v>462</v>
      </c>
      <c r="E195" s="17">
        <v>453</v>
      </c>
      <c r="F195" s="17">
        <v>405</v>
      </c>
      <c r="G195" s="17">
        <v>457</v>
      </c>
      <c r="H195" s="17">
        <v>432</v>
      </c>
      <c r="I195" s="17">
        <v>352</v>
      </c>
      <c r="J195" s="17">
        <v>356</v>
      </c>
      <c r="K195" s="17">
        <v>557</v>
      </c>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row>
    <row r="196" spans="2:146" ht="15" customHeight="1">
      <c r="B196" s="74" t="s">
        <v>262</v>
      </c>
      <c r="C196" s="23">
        <v>324</v>
      </c>
      <c r="D196" s="23">
        <v>397</v>
      </c>
      <c r="E196" s="23">
        <v>375</v>
      </c>
      <c r="F196" s="23">
        <v>367</v>
      </c>
      <c r="G196" s="23">
        <v>386</v>
      </c>
      <c r="H196" s="23">
        <v>369</v>
      </c>
      <c r="I196" s="23">
        <v>304</v>
      </c>
      <c r="J196" s="23">
        <v>275</v>
      </c>
      <c r="K196" s="23">
        <v>362</v>
      </c>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row>
    <row r="197" spans="2:146" ht="15" customHeight="1">
      <c r="B197" s="74" t="s">
        <v>148</v>
      </c>
      <c r="C197" s="23">
        <v>88</v>
      </c>
      <c r="D197" s="23">
        <v>125</v>
      </c>
      <c r="E197" s="23">
        <v>133</v>
      </c>
      <c r="F197" s="23">
        <v>110</v>
      </c>
      <c r="G197" s="23">
        <v>122</v>
      </c>
      <c r="H197" s="23">
        <v>119</v>
      </c>
      <c r="I197" s="23">
        <v>90</v>
      </c>
      <c r="J197" s="23">
        <v>93</v>
      </c>
      <c r="K197" s="23">
        <v>111</v>
      </c>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row>
    <row r="198" spans="2:146" ht="15" customHeight="1">
      <c r="B198" s="74" t="s">
        <v>151</v>
      </c>
      <c r="C198" s="23">
        <v>10</v>
      </c>
      <c r="D198" s="23">
        <v>14</v>
      </c>
      <c r="E198" s="23">
        <v>8</v>
      </c>
      <c r="F198" s="23">
        <v>27</v>
      </c>
      <c r="G198" s="23">
        <v>18</v>
      </c>
      <c r="H198" s="23">
        <v>18</v>
      </c>
      <c r="I198" s="23">
        <v>21</v>
      </c>
      <c r="J198" s="23">
        <v>15</v>
      </c>
      <c r="K198" s="23">
        <v>29</v>
      </c>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row>
    <row r="199" spans="2:146" ht="15" customHeight="1" thickBot="1">
      <c r="B199" s="35" t="s">
        <v>17</v>
      </c>
      <c r="C199" s="26">
        <v>14</v>
      </c>
      <c r="D199" s="26">
        <v>17</v>
      </c>
      <c r="E199" s="26">
        <v>17</v>
      </c>
      <c r="F199" s="26">
        <v>11</v>
      </c>
      <c r="G199" s="26">
        <v>15</v>
      </c>
      <c r="H199" s="26">
        <v>18</v>
      </c>
      <c r="I199" s="26">
        <v>13</v>
      </c>
      <c r="J199" s="26">
        <v>15</v>
      </c>
      <c r="K199" s="26">
        <v>16</v>
      </c>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row>
    <row r="200" spans="2:146" ht="15" customHeight="1" thickBot="1">
      <c r="B200" s="223" t="s">
        <v>8</v>
      </c>
      <c r="C200" s="221">
        <f aca="true" t="shared" si="3" ref="C200:K200">SUM(C194:C199)</f>
        <v>868</v>
      </c>
      <c r="D200" s="221">
        <f t="shared" si="3"/>
        <v>1015</v>
      </c>
      <c r="E200" s="221">
        <f t="shared" si="3"/>
        <v>986</v>
      </c>
      <c r="F200" s="221">
        <f t="shared" si="3"/>
        <v>920</v>
      </c>
      <c r="G200" s="221">
        <f t="shared" si="3"/>
        <v>998</v>
      </c>
      <c r="H200" s="221">
        <f t="shared" si="3"/>
        <v>956</v>
      </c>
      <c r="I200" s="221">
        <f t="shared" si="3"/>
        <v>780</v>
      </c>
      <c r="J200" s="221">
        <f t="shared" si="3"/>
        <v>754</v>
      </c>
      <c r="K200" s="221">
        <f t="shared" si="3"/>
        <v>1075</v>
      </c>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row>
    <row r="201" spans="2:146" ht="15" customHeight="1">
      <c r="B201" s="69"/>
      <c r="C201" s="69"/>
      <c r="D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row>
    <row r="202" spans="2:134" ht="15" customHeight="1">
      <c r="B202" s="4" t="s">
        <v>228</v>
      </c>
      <c r="C202" s="2"/>
      <c r="D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row>
    <row r="203" spans="2:131" ht="15" customHeight="1" thickBot="1">
      <c r="B203" s="4"/>
      <c r="H203" s="64"/>
      <c r="I203" s="3"/>
      <c r="J203" s="3"/>
      <c r="K203" s="3"/>
      <c r="L203" s="3"/>
      <c r="M203" s="3"/>
      <c r="N203" s="3"/>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row>
    <row r="204" spans="2:126" ht="15" customHeight="1" thickBot="1">
      <c r="B204" s="36" t="s">
        <v>90</v>
      </c>
      <c r="C204" s="33" t="s">
        <v>5</v>
      </c>
      <c r="D204" s="33" t="s">
        <v>6</v>
      </c>
      <c r="E204" s="33" t="s">
        <v>108</v>
      </c>
      <c r="F204" s="33" t="s">
        <v>127</v>
      </c>
      <c r="G204" s="33" t="s">
        <v>234</v>
      </c>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row>
    <row r="205" spans="2:126" ht="15" customHeight="1">
      <c r="B205" s="139" t="s">
        <v>52</v>
      </c>
      <c r="C205" s="37">
        <v>2493</v>
      </c>
      <c r="D205" s="37">
        <v>2596</v>
      </c>
      <c r="E205" s="37">
        <v>2233</v>
      </c>
      <c r="F205" s="37">
        <v>2071</v>
      </c>
      <c r="G205" s="37">
        <v>1148</v>
      </c>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row>
    <row r="206" spans="2:128" ht="15" customHeight="1">
      <c r="B206" s="66" t="s">
        <v>94</v>
      </c>
      <c r="C206" s="39">
        <v>1736</v>
      </c>
      <c r="D206" s="39">
        <v>1805</v>
      </c>
      <c r="E206" s="39">
        <v>1588</v>
      </c>
      <c r="F206" s="39">
        <v>1395</v>
      </c>
      <c r="G206" s="39">
        <v>866</v>
      </c>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row>
    <row r="207" spans="2:128" ht="15" customHeight="1">
      <c r="B207" s="66" t="s">
        <v>53</v>
      </c>
      <c r="C207" s="39">
        <v>1172</v>
      </c>
      <c r="D207" s="39">
        <v>1012</v>
      </c>
      <c r="E207" s="39">
        <v>1177</v>
      </c>
      <c r="F207" s="39">
        <v>940</v>
      </c>
      <c r="G207" s="39">
        <v>590</v>
      </c>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row>
    <row r="208" spans="2:128" ht="15" customHeight="1">
      <c r="B208" s="66" t="s">
        <v>54</v>
      </c>
      <c r="C208" s="39">
        <v>264</v>
      </c>
      <c r="D208" s="39">
        <v>230</v>
      </c>
      <c r="E208" s="39">
        <v>253</v>
      </c>
      <c r="F208" s="39">
        <v>168</v>
      </c>
      <c r="G208" s="39">
        <v>122</v>
      </c>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row>
    <row r="209" spans="2:129" ht="15" customHeight="1">
      <c r="B209" s="66" t="s">
        <v>9</v>
      </c>
      <c r="C209" s="39">
        <v>478</v>
      </c>
      <c r="D209" s="39">
        <v>481</v>
      </c>
      <c r="E209" s="39">
        <v>475</v>
      </c>
      <c r="F209" s="39">
        <v>357</v>
      </c>
      <c r="G209" s="39">
        <v>191</v>
      </c>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row>
    <row r="210" spans="2:130" ht="15" customHeight="1" thickBot="1">
      <c r="B210" s="67" t="s">
        <v>92</v>
      </c>
      <c r="C210" s="68">
        <v>357</v>
      </c>
      <c r="D210" s="68">
        <v>206</v>
      </c>
      <c r="E210" s="68">
        <v>276</v>
      </c>
      <c r="F210" s="68">
        <v>327</v>
      </c>
      <c r="G210" s="68">
        <v>152</v>
      </c>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row>
    <row r="211" spans="2:133" ht="15" customHeight="1" thickBot="1">
      <c r="B211" s="140" t="s">
        <v>8</v>
      </c>
      <c r="C211" s="32">
        <f>SUM(C205:C210)</f>
        <v>6500</v>
      </c>
      <c r="D211" s="32">
        <f>SUM(D205:D210)</f>
        <v>6330</v>
      </c>
      <c r="E211" s="32">
        <f>SUM(E205:E210)</f>
        <v>6002</v>
      </c>
      <c r="F211" s="32">
        <f>SUM(F205:F210)</f>
        <v>5258</v>
      </c>
      <c r="G211" s="32">
        <f>SUM(G205:G210)</f>
        <v>3069</v>
      </c>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row>
    <row r="212" spans="2:138" ht="15" customHeight="1">
      <c r="B212" s="141"/>
      <c r="C212" s="2"/>
      <c r="D212" s="1"/>
      <c r="J212" s="4"/>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row>
    <row r="213" spans="2:138" ht="15" customHeight="1">
      <c r="B213" s="4" t="s">
        <v>229</v>
      </c>
      <c r="C213" s="2"/>
      <c r="D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row>
    <row r="214" spans="2:140" ht="15" customHeight="1" thickBot="1">
      <c r="B214" s="4"/>
      <c r="I214" s="3"/>
      <c r="J214" s="3"/>
      <c r="K214" s="3"/>
      <c r="L214" s="3"/>
      <c r="M214" s="3"/>
      <c r="N214" s="3"/>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row>
    <row r="215" spans="2:129" ht="15" customHeight="1" thickBot="1">
      <c r="B215" s="256" t="s">
        <v>163</v>
      </c>
      <c r="C215" s="257"/>
      <c r="D215" s="33" t="s">
        <v>5</v>
      </c>
      <c r="E215" s="33" t="s">
        <v>6</v>
      </c>
      <c r="F215" s="33" t="s">
        <v>108</v>
      </c>
      <c r="G215" s="33" t="s">
        <v>127</v>
      </c>
      <c r="H215" s="33" t="s">
        <v>234</v>
      </c>
      <c r="I215" s="3"/>
      <c r="J215" s="142"/>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row>
    <row r="216" spans="2:129" ht="15" customHeight="1">
      <c r="B216" s="225" t="s">
        <v>236</v>
      </c>
      <c r="C216" s="143" t="s">
        <v>107</v>
      </c>
      <c r="D216" s="13">
        <v>543</v>
      </c>
      <c r="E216" s="13">
        <v>600</v>
      </c>
      <c r="F216" s="13">
        <v>430</v>
      </c>
      <c r="G216" s="13">
        <v>388</v>
      </c>
      <c r="H216" s="13">
        <v>273</v>
      </c>
      <c r="I216" s="3"/>
      <c r="J216" s="144"/>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row>
    <row r="217" spans="2:129" ht="15" customHeight="1" thickBot="1">
      <c r="B217" s="226"/>
      <c r="C217" s="145" t="s">
        <v>23</v>
      </c>
      <c r="D217" s="146">
        <v>337</v>
      </c>
      <c r="E217" s="146">
        <v>354</v>
      </c>
      <c r="F217" s="146">
        <v>352</v>
      </c>
      <c r="G217" s="146">
        <v>303</v>
      </c>
      <c r="H217" s="146">
        <v>138</v>
      </c>
      <c r="I217" s="3"/>
      <c r="J217" s="144"/>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row>
    <row r="218" spans="2:129" ht="15" customHeight="1" thickBot="1">
      <c r="B218" s="227"/>
      <c r="C218" s="147" t="s">
        <v>239</v>
      </c>
      <c r="D218" s="148">
        <f>SUM(D216:D217)</f>
        <v>880</v>
      </c>
      <c r="E218" s="148">
        <f>SUM(E216:E217)</f>
        <v>954</v>
      </c>
      <c r="F218" s="148">
        <f>SUM(F216:F217)</f>
        <v>782</v>
      </c>
      <c r="G218" s="148">
        <f>SUM(G216:G217)</f>
        <v>691</v>
      </c>
      <c r="H218" s="148">
        <f>SUM(H216:H217)</f>
        <v>411</v>
      </c>
      <c r="I218" s="3"/>
      <c r="J218" s="149"/>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row>
    <row r="219" spans="2:129" ht="15" customHeight="1">
      <c r="B219" s="225" t="s">
        <v>209</v>
      </c>
      <c r="C219" s="150" t="s">
        <v>24</v>
      </c>
      <c r="D219" s="13">
        <v>299</v>
      </c>
      <c r="E219" s="13">
        <v>241</v>
      </c>
      <c r="F219" s="13">
        <v>237</v>
      </c>
      <c r="G219" s="13">
        <v>204</v>
      </c>
      <c r="H219" s="13">
        <v>116</v>
      </c>
      <c r="I219" s="3"/>
      <c r="J219" s="144"/>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row>
    <row r="220" spans="2:129" ht="15" customHeight="1" thickBot="1">
      <c r="B220" s="226"/>
      <c r="C220" s="145" t="s">
        <v>25</v>
      </c>
      <c r="D220" s="146">
        <v>484</v>
      </c>
      <c r="E220" s="146">
        <v>472</v>
      </c>
      <c r="F220" s="146">
        <v>462</v>
      </c>
      <c r="G220" s="146">
        <v>475</v>
      </c>
      <c r="H220" s="146">
        <v>356</v>
      </c>
      <c r="I220" s="3"/>
      <c r="J220" s="144"/>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row>
    <row r="221" spans="2:129" ht="15" customHeight="1" thickBot="1">
      <c r="B221" s="227"/>
      <c r="C221" s="147" t="s">
        <v>239</v>
      </c>
      <c r="D221" s="148">
        <f>SUM(D219:D220)</f>
        <v>783</v>
      </c>
      <c r="E221" s="148">
        <f>SUM(E219:E220)</f>
        <v>713</v>
      </c>
      <c r="F221" s="148">
        <f>SUM(F219:F220)</f>
        <v>699</v>
      </c>
      <c r="G221" s="148">
        <f>SUM(G219:G220)</f>
        <v>679</v>
      </c>
      <c r="H221" s="148">
        <f>SUM(H219:H220)</f>
        <v>472</v>
      </c>
      <c r="I221" s="3"/>
      <c r="J221" s="149"/>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row>
    <row r="222" spans="2:129" ht="15" customHeight="1">
      <c r="B222" s="225" t="s">
        <v>237</v>
      </c>
      <c r="C222" s="150" t="s">
        <v>26</v>
      </c>
      <c r="D222" s="13">
        <v>153</v>
      </c>
      <c r="E222" s="13">
        <v>167</v>
      </c>
      <c r="F222" s="13">
        <v>139</v>
      </c>
      <c r="G222" s="13">
        <v>147</v>
      </c>
      <c r="H222" s="13">
        <v>74</v>
      </c>
      <c r="I222" s="3"/>
      <c r="J222" s="144"/>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row>
    <row r="223" spans="2:129" ht="15" customHeight="1">
      <c r="B223" s="226"/>
      <c r="C223" s="151" t="s">
        <v>27</v>
      </c>
      <c r="D223" s="13">
        <v>174</v>
      </c>
      <c r="E223" s="13">
        <v>187</v>
      </c>
      <c r="F223" s="13">
        <v>166</v>
      </c>
      <c r="G223" s="13">
        <v>141</v>
      </c>
      <c r="H223" s="13">
        <v>73</v>
      </c>
      <c r="I223" s="3"/>
      <c r="J223" s="144"/>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row>
    <row r="224" spans="2:131" ht="15" customHeight="1">
      <c r="B224" s="226"/>
      <c r="C224" s="151" t="s">
        <v>28</v>
      </c>
      <c r="D224" s="13">
        <v>172</v>
      </c>
      <c r="E224" s="13">
        <v>179</v>
      </c>
      <c r="F224" s="13">
        <v>143</v>
      </c>
      <c r="G224" s="13">
        <v>188</v>
      </c>
      <c r="H224" s="13">
        <v>88</v>
      </c>
      <c r="I224" s="3"/>
      <c r="J224" s="144"/>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row>
    <row r="225" spans="2:131" ht="15" customHeight="1" thickBot="1">
      <c r="B225" s="226"/>
      <c r="C225" s="145" t="s">
        <v>29</v>
      </c>
      <c r="D225" s="13">
        <v>206</v>
      </c>
      <c r="E225" s="13">
        <v>262</v>
      </c>
      <c r="F225" s="13">
        <v>205</v>
      </c>
      <c r="G225" s="13">
        <v>193</v>
      </c>
      <c r="H225" s="13">
        <v>111</v>
      </c>
      <c r="I225" s="3"/>
      <c r="J225" s="144"/>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row>
    <row r="226" spans="2:142" ht="15" customHeight="1" thickBot="1">
      <c r="B226" s="227"/>
      <c r="C226" s="147" t="s">
        <v>239</v>
      </c>
      <c r="D226" s="148">
        <f>SUM(D222:D225)</f>
        <v>705</v>
      </c>
      <c r="E226" s="148">
        <f>SUM(E222:E225)</f>
        <v>795</v>
      </c>
      <c r="F226" s="148">
        <f>SUM(F222:F225)</f>
        <v>653</v>
      </c>
      <c r="G226" s="148">
        <f>SUM(G222:G225)</f>
        <v>669</v>
      </c>
      <c r="H226" s="148">
        <f>SUM(H222:H225)</f>
        <v>346</v>
      </c>
      <c r="I226" s="3"/>
      <c r="J226" s="149"/>
      <c r="K226" s="149"/>
      <c r="L226" s="149"/>
      <c r="M226" s="149"/>
      <c r="N226" s="149"/>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row>
    <row r="227" spans="2:142" ht="15" customHeight="1">
      <c r="B227" s="225" t="s">
        <v>211</v>
      </c>
      <c r="C227" s="150" t="s">
        <v>30</v>
      </c>
      <c r="D227" s="13">
        <v>209</v>
      </c>
      <c r="E227" s="13">
        <v>194</v>
      </c>
      <c r="F227" s="13">
        <v>197</v>
      </c>
      <c r="G227" s="13">
        <v>205</v>
      </c>
      <c r="H227" s="13">
        <v>105</v>
      </c>
      <c r="I227" s="3"/>
      <c r="J227" s="144"/>
      <c r="K227" s="144"/>
      <c r="L227" s="144"/>
      <c r="M227" s="144"/>
      <c r="N227" s="144"/>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row>
    <row r="228" spans="2:144" ht="15" customHeight="1">
      <c r="B228" s="226"/>
      <c r="C228" s="151" t="s">
        <v>31</v>
      </c>
      <c r="D228" s="13">
        <v>90</v>
      </c>
      <c r="E228" s="13">
        <v>80</v>
      </c>
      <c r="F228" s="13">
        <v>37</v>
      </c>
      <c r="G228" s="13">
        <v>32</v>
      </c>
      <c r="H228" s="13">
        <v>18</v>
      </c>
      <c r="I228" s="3"/>
      <c r="J228" s="144"/>
      <c r="K228" s="144"/>
      <c r="L228" s="144"/>
      <c r="M228" s="144"/>
      <c r="N228" s="144"/>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row>
    <row r="229" spans="2:144" ht="15" customHeight="1">
      <c r="B229" s="226"/>
      <c r="C229" s="151" t="s">
        <v>32</v>
      </c>
      <c r="D229" s="13">
        <v>485</v>
      </c>
      <c r="E229" s="13">
        <v>311</v>
      </c>
      <c r="F229" s="13">
        <v>333</v>
      </c>
      <c r="G229" s="13">
        <v>281</v>
      </c>
      <c r="H229" s="13">
        <v>169</v>
      </c>
      <c r="I229" s="3"/>
      <c r="J229" s="144"/>
      <c r="K229" s="144"/>
      <c r="L229" s="144"/>
      <c r="M229" s="144"/>
      <c r="N229" s="144"/>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row>
    <row r="230" spans="2:144" ht="15" customHeight="1" thickBot="1">
      <c r="B230" s="226"/>
      <c r="C230" s="145" t="s">
        <v>33</v>
      </c>
      <c r="D230" s="13">
        <v>199</v>
      </c>
      <c r="E230" s="13">
        <v>233</v>
      </c>
      <c r="F230" s="13">
        <v>198</v>
      </c>
      <c r="G230" s="13">
        <v>176</v>
      </c>
      <c r="H230" s="13">
        <v>96</v>
      </c>
      <c r="I230" s="3"/>
      <c r="J230" s="144"/>
      <c r="K230" s="144"/>
      <c r="L230" s="144"/>
      <c r="M230" s="144"/>
      <c r="N230" s="144"/>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row>
    <row r="231" spans="2:144" ht="15" customHeight="1" thickBot="1">
      <c r="B231" s="227"/>
      <c r="C231" s="147" t="s">
        <v>239</v>
      </c>
      <c r="D231" s="148">
        <f>SUM(D227:D230)</f>
        <v>983</v>
      </c>
      <c r="E231" s="148">
        <f>SUM(E227:E230)</f>
        <v>818</v>
      </c>
      <c r="F231" s="148">
        <f>SUM(F227:F230)</f>
        <v>765</v>
      </c>
      <c r="G231" s="148">
        <f>SUM(G227:G230)</f>
        <v>694</v>
      </c>
      <c r="H231" s="148">
        <f>SUM(H227:H230)</f>
        <v>388</v>
      </c>
      <c r="I231" s="3"/>
      <c r="J231" s="149"/>
      <c r="K231" s="149"/>
      <c r="L231" s="149"/>
      <c r="M231" s="149"/>
      <c r="N231" s="149"/>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row>
    <row r="232" spans="2:144" ht="15" customHeight="1">
      <c r="B232" s="225" t="s">
        <v>212</v>
      </c>
      <c r="C232" s="150" t="s">
        <v>34</v>
      </c>
      <c r="D232" s="13">
        <v>141</v>
      </c>
      <c r="E232" s="13">
        <v>119</v>
      </c>
      <c r="F232" s="13">
        <v>160</v>
      </c>
      <c r="G232" s="13">
        <v>91</v>
      </c>
      <c r="H232" s="13">
        <v>68</v>
      </c>
      <c r="I232" s="3"/>
      <c r="J232" s="144"/>
      <c r="K232" s="144"/>
      <c r="L232" s="144"/>
      <c r="M232" s="144"/>
      <c r="N232" s="144"/>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row>
    <row r="233" spans="2:144" ht="15" customHeight="1">
      <c r="B233" s="226"/>
      <c r="C233" s="151" t="s">
        <v>35</v>
      </c>
      <c r="D233" s="13">
        <v>165</v>
      </c>
      <c r="E233" s="13">
        <v>158</v>
      </c>
      <c r="F233" s="13">
        <v>167</v>
      </c>
      <c r="G233" s="13">
        <v>89</v>
      </c>
      <c r="H233" s="13">
        <v>67</v>
      </c>
      <c r="I233" s="3"/>
      <c r="J233" s="144"/>
      <c r="K233" s="144"/>
      <c r="L233" s="144"/>
      <c r="M233" s="144"/>
      <c r="N233" s="144"/>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row>
    <row r="234" spans="2:146" ht="15" customHeight="1">
      <c r="B234" s="226"/>
      <c r="C234" s="151" t="s">
        <v>36</v>
      </c>
      <c r="D234" s="13">
        <v>275</v>
      </c>
      <c r="E234" s="13">
        <v>287</v>
      </c>
      <c r="F234" s="13">
        <v>340</v>
      </c>
      <c r="G234" s="13">
        <v>214</v>
      </c>
      <c r="H234" s="13">
        <v>104</v>
      </c>
      <c r="I234" s="3"/>
      <c r="J234" s="144"/>
      <c r="K234" s="144"/>
      <c r="L234" s="144"/>
      <c r="M234" s="144"/>
      <c r="N234" s="144"/>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row>
    <row r="235" spans="2:146" ht="15" customHeight="1" thickBot="1">
      <c r="B235" s="226"/>
      <c r="C235" s="145" t="s">
        <v>37</v>
      </c>
      <c r="D235" s="13">
        <v>196</v>
      </c>
      <c r="E235" s="13">
        <v>183</v>
      </c>
      <c r="F235" s="13">
        <v>257</v>
      </c>
      <c r="G235" s="13">
        <v>180</v>
      </c>
      <c r="H235" s="13">
        <v>100</v>
      </c>
      <c r="I235" s="3"/>
      <c r="J235" s="144"/>
      <c r="K235" s="144"/>
      <c r="L235" s="144"/>
      <c r="M235" s="144"/>
      <c r="N235" s="144"/>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row>
    <row r="236" spans="2:146" ht="15" customHeight="1" thickBot="1">
      <c r="B236" s="227"/>
      <c r="C236" s="147" t="s">
        <v>239</v>
      </c>
      <c r="D236" s="148">
        <f>SUM(D232:D235)</f>
        <v>777</v>
      </c>
      <c r="E236" s="148">
        <f>SUM(E232:E235)</f>
        <v>747</v>
      </c>
      <c r="F236" s="148">
        <f>SUM(F232:F235)</f>
        <v>924</v>
      </c>
      <c r="G236" s="148">
        <f>SUM(G232:G235)</f>
        <v>574</v>
      </c>
      <c r="H236" s="148">
        <f>SUM(H232:H235)</f>
        <v>339</v>
      </c>
      <c r="I236" s="3"/>
      <c r="J236" s="149"/>
      <c r="K236" s="149"/>
      <c r="L236" s="149"/>
      <c r="M236" s="149"/>
      <c r="N236" s="149"/>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row>
    <row r="237" spans="2:146" ht="15" customHeight="1">
      <c r="B237" s="225" t="s">
        <v>213</v>
      </c>
      <c r="C237" s="150" t="s">
        <v>38</v>
      </c>
      <c r="D237" s="13">
        <v>94</v>
      </c>
      <c r="E237" s="13">
        <v>79</v>
      </c>
      <c r="F237" s="13">
        <v>87</v>
      </c>
      <c r="G237" s="13">
        <v>78</v>
      </c>
      <c r="H237" s="13">
        <v>34</v>
      </c>
      <c r="I237" s="3"/>
      <c r="J237" s="144"/>
      <c r="K237" s="144"/>
      <c r="L237" s="144"/>
      <c r="M237" s="144"/>
      <c r="N237" s="144"/>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row>
    <row r="238" spans="2:146" s="86" customFormat="1" ht="15" customHeight="1">
      <c r="B238" s="226"/>
      <c r="C238" s="151" t="s">
        <v>39</v>
      </c>
      <c r="D238" s="152">
        <v>140</v>
      </c>
      <c r="E238" s="152">
        <v>137</v>
      </c>
      <c r="F238" s="152">
        <v>159</v>
      </c>
      <c r="G238" s="152">
        <v>110</v>
      </c>
      <c r="H238" s="152">
        <v>56</v>
      </c>
      <c r="J238" s="153"/>
      <c r="K238" s="153"/>
      <c r="L238" s="153"/>
      <c r="M238" s="153"/>
      <c r="N238" s="153"/>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row>
    <row r="239" spans="2:146" ht="15" customHeight="1">
      <c r="B239" s="226"/>
      <c r="C239" s="151" t="s">
        <v>40</v>
      </c>
      <c r="D239" s="13">
        <v>173</v>
      </c>
      <c r="E239" s="13">
        <v>250</v>
      </c>
      <c r="F239" s="13">
        <v>166</v>
      </c>
      <c r="G239" s="13">
        <v>113</v>
      </c>
      <c r="H239" s="13">
        <v>91</v>
      </c>
      <c r="I239" s="3"/>
      <c r="J239" s="144"/>
      <c r="K239" s="144"/>
      <c r="L239" s="144"/>
      <c r="M239" s="144"/>
      <c r="N239" s="144"/>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row>
    <row r="240" spans="2:14" ht="15" customHeight="1" thickBot="1">
      <c r="B240" s="226"/>
      <c r="C240" s="145" t="s">
        <v>41</v>
      </c>
      <c r="D240" s="13">
        <v>186</v>
      </c>
      <c r="E240" s="13">
        <v>196</v>
      </c>
      <c r="F240" s="13">
        <v>146</v>
      </c>
      <c r="G240" s="13">
        <v>144</v>
      </c>
      <c r="H240" s="13">
        <v>61</v>
      </c>
      <c r="I240" s="3"/>
      <c r="J240" s="144"/>
      <c r="K240" s="144"/>
      <c r="L240" s="144"/>
      <c r="M240" s="144"/>
      <c r="N240" s="144"/>
    </row>
    <row r="241" spans="2:14" ht="15" customHeight="1" thickBot="1">
      <c r="B241" s="227"/>
      <c r="C241" s="147" t="s">
        <v>239</v>
      </c>
      <c r="D241" s="148">
        <f>SUM(D237:D240)</f>
        <v>593</v>
      </c>
      <c r="E241" s="148">
        <f>SUM(E237:E240)</f>
        <v>662</v>
      </c>
      <c r="F241" s="148">
        <f>SUM(F237:F240)</f>
        <v>558</v>
      </c>
      <c r="G241" s="148">
        <f>SUM(G237:G240)</f>
        <v>445</v>
      </c>
      <c r="H241" s="148">
        <f>SUM(H237:H240)</f>
        <v>242</v>
      </c>
      <c r="I241" s="3"/>
      <c r="J241" s="149"/>
      <c r="K241" s="149"/>
      <c r="L241" s="149"/>
      <c r="M241" s="149"/>
      <c r="N241" s="149"/>
    </row>
    <row r="242" spans="2:14" ht="15" customHeight="1">
      <c r="B242" s="225" t="s">
        <v>214</v>
      </c>
      <c r="C242" s="150" t="s">
        <v>42</v>
      </c>
      <c r="D242" s="13">
        <v>316</v>
      </c>
      <c r="E242" s="13">
        <v>396</v>
      </c>
      <c r="F242" s="13">
        <v>345</v>
      </c>
      <c r="G242" s="13">
        <v>285</v>
      </c>
      <c r="H242" s="13">
        <v>187</v>
      </c>
      <c r="I242" s="3"/>
      <c r="J242" s="144"/>
      <c r="K242" s="144"/>
      <c r="L242" s="144"/>
      <c r="M242" s="144"/>
      <c r="N242" s="144"/>
    </row>
    <row r="243" spans="2:14" ht="15" customHeight="1">
      <c r="B243" s="226"/>
      <c r="C243" s="151" t="s">
        <v>43</v>
      </c>
      <c r="D243" s="13">
        <v>145</v>
      </c>
      <c r="E243" s="13">
        <v>121</v>
      </c>
      <c r="F243" s="13">
        <v>124</v>
      </c>
      <c r="G243" s="13">
        <v>80</v>
      </c>
      <c r="H243" s="13">
        <v>31</v>
      </c>
      <c r="I243" s="3"/>
      <c r="J243" s="144"/>
      <c r="K243" s="144"/>
      <c r="L243" s="144"/>
      <c r="M243" s="144"/>
      <c r="N243" s="144"/>
    </row>
    <row r="244" spans="2:14" ht="15" customHeight="1">
      <c r="B244" s="226"/>
      <c r="C244" s="151" t="s">
        <v>44</v>
      </c>
      <c r="D244" s="13">
        <v>100</v>
      </c>
      <c r="E244" s="13">
        <v>65</v>
      </c>
      <c r="F244" s="13">
        <v>70</v>
      </c>
      <c r="G244" s="13">
        <v>60</v>
      </c>
      <c r="H244" s="13">
        <v>43</v>
      </c>
      <c r="I244" s="3"/>
      <c r="J244" s="144"/>
      <c r="K244" s="144"/>
      <c r="L244" s="144"/>
      <c r="M244" s="144"/>
      <c r="N244" s="144"/>
    </row>
    <row r="245" spans="2:14" ht="15" customHeight="1" thickBot="1">
      <c r="B245" s="226"/>
      <c r="C245" s="145" t="s">
        <v>45</v>
      </c>
      <c r="D245" s="13">
        <v>72</v>
      </c>
      <c r="E245" s="13">
        <v>77</v>
      </c>
      <c r="F245" s="13">
        <v>59</v>
      </c>
      <c r="G245" s="13">
        <v>65</v>
      </c>
      <c r="H245" s="13">
        <v>38</v>
      </c>
      <c r="I245" s="3"/>
      <c r="J245" s="144"/>
      <c r="K245" s="144"/>
      <c r="L245" s="144"/>
      <c r="M245" s="144"/>
      <c r="N245" s="144"/>
    </row>
    <row r="246" spans="2:14" ht="15" customHeight="1" thickBot="1">
      <c r="B246" s="227"/>
      <c r="C246" s="147" t="s">
        <v>239</v>
      </c>
      <c r="D246" s="148">
        <f>SUM(D242:D245)</f>
        <v>633</v>
      </c>
      <c r="E246" s="148">
        <f>SUM(E242:E245)</f>
        <v>659</v>
      </c>
      <c r="F246" s="148">
        <f>SUM(F242:F245)</f>
        <v>598</v>
      </c>
      <c r="G246" s="148">
        <f>SUM(G242:G245)</f>
        <v>490</v>
      </c>
      <c r="H246" s="148">
        <f>SUM(H242:H245)</f>
        <v>299</v>
      </c>
      <c r="I246" s="3"/>
      <c r="J246" s="149"/>
      <c r="K246" s="149"/>
      <c r="L246" s="149"/>
      <c r="M246" s="149"/>
      <c r="N246" s="149"/>
    </row>
    <row r="247" spans="2:14" ht="15" customHeight="1">
      <c r="B247" s="225" t="s">
        <v>215</v>
      </c>
      <c r="C247" s="150" t="s">
        <v>46</v>
      </c>
      <c r="D247" s="13">
        <v>288</v>
      </c>
      <c r="E247" s="13">
        <v>174</v>
      </c>
      <c r="F247" s="13">
        <v>191</v>
      </c>
      <c r="G247" s="13">
        <v>163</v>
      </c>
      <c r="H247" s="13">
        <v>117</v>
      </c>
      <c r="I247" s="144"/>
      <c r="J247" s="144"/>
      <c r="K247" s="144"/>
      <c r="L247" s="144"/>
      <c r="M247" s="144"/>
      <c r="N247" s="144"/>
    </row>
    <row r="248" spans="2:14" ht="15" customHeight="1">
      <c r="B248" s="226"/>
      <c r="C248" s="151" t="s">
        <v>47</v>
      </c>
      <c r="D248" s="16">
        <v>24</v>
      </c>
      <c r="E248" s="16">
        <v>53</v>
      </c>
      <c r="F248" s="16">
        <v>49</v>
      </c>
      <c r="G248" s="16">
        <v>56</v>
      </c>
      <c r="H248" s="16">
        <v>25</v>
      </c>
      <c r="I248" s="144"/>
      <c r="J248" s="144"/>
      <c r="K248" s="144"/>
      <c r="L248" s="144"/>
      <c r="M248" s="144"/>
      <c r="N248" s="144"/>
    </row>
    <row r="249" spans="2:14" ht="15" customHeight="1">
      <c r="B249" s="226"/>
      <c r="C249" s="151" t="s">
        <v>48</v>
      </c>
      <c r="D249" s="16">
        <v>382</v>
      </c>
      <c r="E249" s="16">
        <v>413</v>
      </c>
      <c r="F249" s="16">
        <v>331</v>
      </c>
      <c r="G249" s="16">
        <v>300</v>
      </c>
      <c r="H249" s="16">
        <v>147</v>
      </c>
      <c r="I249" s="144"/>
      <c r="J249" s="144"/>
      <c r="K249" s="144"/>
      <c r="L249" s="144"/>
      <c r="M249" s="144"/>
      <c r="N249" s="144"/>
    </row>
    <row r="250" spans="2:14" ht="15" customHeight="1">
      <c r="B250" s="226"/>
      <c r="C250" s="151" t="s">
        <v>49</v>
      </c>
      <c r="D250" s="16">
        <v>93</v>
      </c>
      <c r="E250" s="16">
        <v>77</v>
      </c>
      <c r="F250" s="16">
        <v>63</v>
      </c>
      <c r="G250" s="16">
        <v>71</v>
      </c>
      <c r="H250" s="16">
        <v>25</v>
      </c>
      <c r="I250" s="144"/>
      <c r="J250" s="144"/>
      <c r="K250" s="144"/>
      <c r="L250" s="144"/>
      <c r="M250" s="144"/>
      <c r="N250" s="144"/>
    </row>
    <row r="251" spans="2:14" ht="15" customHeight="1" thickBot="1">
      <c r="B251" s="226"/>
      <c r="C251" s="145" t="s">
        <v>50</v>
      </c>
      <c r="D251" s="146">
        <v>13</v>
      </c>
      <c r="E251" s="146">
        <v>27</v>
      </c>
      <c r="F251" s="146">
        <v>18</v>
      </c>
      <c r="G251" s="146">
        <v>11</v>
      </c>
      <c r="H251" s="146">
        <v>10</v>
      </c>
      <c r="I251" s="149"/>
      <c r="J251" s="144"/>
      <c r="K251" s="144"/>
      <c r="L251" s="144"/>
      <c r="M251" s="144"/>
      <c r="N251" s="144"/>
    </row>
    <row r="252" spans="2:14" ht="15" customHeight="1" thickBot="1">
      <c r="B252" s="227"/>
      <c r="C252" s="147" t="s">
        <v>239</v>
      </c>
      <c r="D252" s="148">
        <f>SUM(D247:D251)</f>
        <v>800</v>
      </c>
      <c r="E252" s="148">
        <f>SUM(E247:E251)</f>
        <v>744</v>
      </c>
      <c r="F252" s="148">
        <f>SUM(F247:F251)</f>
        <v>652</v>
      </c>
      <c r="G252" s="148">
        <f>SUM(G247:G251)</f>
        <v>601</v>
      </c>
      <c r="H252" s="148">
        <f>SUM(H247:H251)</f>
        <v>324</v>
      </c>
      <c r="I252" s="144"/>
      <c r="J252" s="149"/>
      <c r="K252" s="149"/>
      <c r="L252" s="149"/>
      <c r="M252" s="149"/>
      <c r="N252" s="149"/>
    </row>
    <row r="253" spans="2:14" ht="15" customHeight="1" thickBot="1">
      <c r="B253" s="154" t="s">
        <v>238</v>
      </c>
      <c r="C253" s="155"/>
      <c r="D253" s="156">
        <v>325</v>
      </c>
      <c r="E253" s="156">
        <v>207</v>
      </c>
      <c r="F253" s="156">
        <v>304</v>
      </c>
      <c r="G253" s="156">
        <v>341</v>
      </c>
      <c r="H253" s="156">
        <v>201</v>
      </c>
      <c r="I253" s="149"/>
      <c r="J253" s="144"/>
      <c r="K253" s="144"/>
      <c r="L253" s="144"/>
      <c r="M253" s="144"/>
      <c r="N253" s="144"/>
    </row>
    <row r="254" spans="2:14" ht="15" customHeight="1" thickBot="1">
      <c r="B254" s="157" t="s">
        <v>240</v>
      </c>
      <c r="C254" s="158"/>
      <c r="D254" s="148">
        <f>D218+D221+D226+D231+D236+D241+D246+D252+D253</f>
        <v>6479</v>
      </c>
      <c r="E254" s="148">
        <f>E218+E221+E226+E231+E236+E241+E246+E252+E253</f>
        <v>6299</v>
      </c>
      <c r="F254" s="148">
        <f>F218+F221+F226+F231+F236+F241+F246+F252+F253</f>
        <v>5935</v>
      </c>
      <c r="G254" s="148">
        <f>G218+G221+G226+G231+G236+G241+G246+G252+G253</f>
        <v>5184</v>
      </c>
      <c r="H254" s="148">
        <f>H218+H221+H226+H231+H236+H241+H246+H252+H253</f>
        <v>3022</v>
      </c>
      <c r="I254" s="144"/>
      <c r="J254" s="149"/>
      <c r="K254" s="149"/>
      <c r="L254" s="149"/>
      <c r="M254" s="149"/>
      <c r="N254" s="149"/>
    </row>
    <row r="255" spans="2:146" ht="15" customHeight="1">
      <c r="B255" s="159"/>
      <c r="C255" s="160"/>
      <c r="D255" s="161"/>
      <c r="E255" s="161"/>
      <c r="F255" s="161"/>
      <c r="G255" s="20"/>
      <c r="H255" s="20"/>
      <c r="I255" s="20"/>
      <c r="J255" s="20"/>
      <c r="K255" s="20"/>
      <c r="L255" s="20"/>
      <c r="M255" s="20"/>
      <c r="N255" s="20"/>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row>
    <row r="256" spans="2:146" ht="15" customHeight="1">
      <c r="B256" s="236" t="s">
        <v>241</v>
      </c>
      <c r="C256" s="236"/>
      <c r="D256" s="237"/>
      <c r="E256" s="237"/>
      <c r="F256" s="237"/>
      <c r="G256" s="237"/>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row>
    <row r="257" spans="2:146" ht="15" customHeight="1" thickBot="1">
      <c r="B257" s="41"/>
      <c r="C257" s="70"/>
      <c r="D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row>
    <row r="258" spans="3:146" ht="15" customHeight="1" thickBot="1">
      <c r="C258" s="230" t="s">
        <v>5</v>
      </c>
      <c r="D258" s="231"/>
      <c r="E258" s="230" t="s">
        <v>6</v>
      </c>
      <c r="F258" s="231"/>
      <c r="G258" s="230" t="s">
        <v>108</v>
      </c>
      <c r="H258" s="231"/>
      <c r="I258" s="232" t="s">
        <v>127</v>
      </c>
      <c r="J258" s="233"/>
      <c r="K258" s="32" t="s">
        <v>199</v>
      </c>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row>
    <row r="259" spans="2:140" ht="15" customHeight="1" thickBot="1">
      <c r="B259" s="5" t="s">
        <v>245</v>
      </c>
      <c r="C259" s="33" t="s">
        <v>200</v>
      </c>
      <c r="D259" s="33" t="s">
        <v>201</v>
      </c>
      <c r="E259" s="33" t="s">
        <v>200</v>
      </c>
      <c r="F259" s="33" t="s">
        <v>201</v>
      </c>
      <c r="G259" s="33" t="s">
        <v>200</v>
      </c>
      <c r="H259" s="33" t="s">
        <v>201</v>
      </c>
      <c r="I259" s="33" t="s">
        <v>200</v>
      </c>
      <c r="J259" s="33" t="s">
        <v>201</v>
      </c>
      <c r="K259" s="33" t="s">
        <v>200</v>
      </c>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row>
    <row r="260" spans="2:140" ht="15" customHeight="1">
      <c r="B260" s="72" t="s">
        <v>208</v>
      </c>
      <c r="C260" s="14">
        <v>442</v>
      </c>
      <c r="D260" s="14">
        <v>438</v>
      </c>
      <c r="E260" s="14">
        <v>532</v>
      </c>
      <c r="F260" s="14">
        <v>422</v>
      </c>
      <c r="G260" s="14">
        <v>431</v>
      </c>
      <c r="H260" s="14">
        <v>351</v>
      </c>
      <c r="I260" s="14">
        <v>376</v>
      </c>
      <c r="J260" s="14">
        <v>315</v>
      </c>
      <c r="K260" s="14">
        <v>411</v>
      </c>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row>
    <row r="261" spans="2:140" ht="15" customHeight="1">
      <c r="B261" s="73" t="s">
        <v>209</v>
      </c>
      <c r="C261" s="17">
        <v>416</v>
      </c>
      <c r="D261" s="17">
        <v>367</v>
      </c>
      <c r="E261" s="17">
        <v>363</v>
      </c>
      <c r="F261" s="17">
        <v>350</v>
      </c>
      <c r="G261" s="17">
        <v>353</v>
      </c>
      <c r="H261" s="17">
        <v>346</v>
      </c>
      <c r="I261" s="17">
        <v>311</v>
      </c>
      <c r="J261" s="17">
        <v>368</v>
      </c>
      <c r="K261" s="17">
        <v>472</v>
      </c>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row>
    <row r="262" spans="2:140" ht="15" customHeight="1">
      <c r="B262" s="74" t="s">
        <v>210</v>
      </c>
      <c r="C262" s="23">
        <v>322</v>
      </c>
      <c r="D262" s="23">
        <v>383</v>
      </c>
      <c r="E262" s="23">
        <v>427</v>
      </c>
      <c r="F262" s="23">
        <v>368</v>
      </c>
      <c r="G262" s="23">
        <v>351</v>
      </c>
      <c r="H262" s="23">
        <v>302</v>
      </c>
      <c r="I262" s="23">
        <v>323</v>
      </c>
      <c r="J262" s="23">
        <v>346</v>
      </c>
      <c r="K262" s="23">
        <v>346</v>
      </c>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row>
    <row r="263" spans="2:140" ht="15" customHeight="1">
      <c r="B263" s="74" t="s">
        <v>211</v>
      </c>
      <c r="C263" s="23">
        <v>426</v>
      </c>
      <c r="D263" s="23">
        <v>557</v>
      </c>
      <c r="E263" s="23">
        <v>433</v>
      </c>
      <c r="F263" s="23">
        <v>385</v>
      </c>
      <c r="G263" s="23">
        <v>356</v>
      </c>
      <c r="H263" s="23">
        <v>409</v>
      </c>
      <c r="I263" s="23">
        <v>366</v>
      </c>
      <c r="J263" s="23">
        <v>328</v>
      </c>
      <c r="K263" s="23">
        <v>388</v>
      </c>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row>
    <row r="264" spans="2:140" ht="15" customHeight="1">
      <c r="B264" s="74" t="s">
        <v>212</v>
      </c>
      <c r="C264" s="23">
        <v>409</v>
      </c>
      <c r="D264" s="23">
        <v>368</v>
      </c>
      <c r="E264" s="23">
        <v>366</v>
      </c>
      <c r="F264" s="23">
        <v>381</v>
      </c>
      <c r="G264" s="23">
        <v>496</v>
      </c>
      <c r="H264" s="23">
        <v>428</v>
      </c>
      <c r="I264" s="23">
        <v>287</v>
      </c>
      <c r="J264" s="23">
        <v>287</v>
      </c>
      <c r="K264" s="23">
        <v>339</v>
      </c>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row>
    <row r="265" spans="2:140" ht="15" customHeight="1">
      <c r="B265" s="74" t="s">
        <v>213</v>
      </c>
      <c r="C265" s="23">
        <v>321</v>
      </c>
      <c r="D265" s="23">
        <v>272</v>
      </c>
      <c r="E265" s="23">
        <v>340</v>
      </c>
      <c r="F265" s="23">
        <v>322</v>
      </c>
      <c r="G265" s="23">
        <v>305</v>
      </c>
      <c r="H265" s="23">
        <v>253</v>
      </c>
      <c r="I265" s="23">
        <v>220</v>
      </c>
      <c r="J265" s="23">
        <v>225</v>
      </c>
      <c r="K265" s="23">
        <v>242</v>
      </c>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row>
    <row r="266" spans="2:140" ht="15" customHeight="1">
      <c r="B266" s="73" t="s">
        <v>214</v>
      </c>
      <c r="C266" s="17">
        <v>287</v>
      </c>
      <c r="D266" s="17">
        <v>346</v>
      </c>
      <c r="E266" s="17">
        <v>327</v>
      </c>
      <c r="F266" s="17">
        <v>332</v>
      </c>
      <c r="G266" s="17">
        <v>313</v>
      </c>
      <c r="H266" s="17">
        <v>285</v>
      </c>
      <c r="I266" s="17">
        <v>244</v>
      </c>
      <c r="J266" s="17">
        <v>246</v>
      </c>
      <c r="K266" s="17">
        <v>299</v>
      </c>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row>
    <row r="267" spans="2:140" ht="15" customHeight="1" thickBot="1">
      <c r="B267" s="35" t="s">
        <v>215</v>
      </c>
      <c r="C267" s="26">
        <v>432</v>
      </c>
      <c r="D267" s="26">
        <v>368</v>
      </c>
      <c r="E267" s="26">
        <v>400</v>
      </c>
      <c r="F267" s="26">
        <v>344</v>
      </c>
      <c r="G267" s="26">
        <v>336</v>
      </c>
      <c r="H267" s="26">
        <v>316</v>
      </c>
      <c r="I267" s="26">
        <v>297</v>
      </c>
      <c r="J267" s="26">
        <v>304</v>
      </c>
      <c r="K267" s="26">
        <v>324</v>
      </c>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row>
    <row r="268" spans="2:146" ht="15" customHeight="1">
      <c r="B268" s="1"/>
      <c r="C268" s="2"/>
      <c r="D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row>
    <row r="269" spans="2:146" ht="15" customHeight="1">
      <c r="B269" s="4" t="s">
        <v>247</v>
      </c>
      <c r="C269" s="162"/>
      <c r="D269" s="163"/>
      <c r="E269" s="163"/>
      <c r="F269" s="163"/>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row>
    <row r="270" spans="2:146" ht="15" customHeight="1" thickBot="1">
      <c r="B270" s="164"/>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row>
    <row r="271" spans="2:146" ht="15" customHeight="1" thickBot="1">
      <c r="B271" s="165" t="s">
        <v>246</v>
      </c>
      <c r="C271" s="32" t="s">
        <v>5</v>
      </c>
      <c r="D271" s="32" t="s">
        <v>6</v>
      </c>
      <c r="E271" s="32" t="s">
        <v>108</v>
      </c>
      <c r="F271" s="32" t="s">
        <v>127</v>
      </c>
      <c r="G271" s="33" t="s">
        <v>234</v>
      </c>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row>
    <row r="272" spans="2:146" ht="15" customHeight="1">
      <c r="B272" s="66" t="s">
        <v>91</v>
      </c>
      <c r="C272" s="166">
        <v>0.81</v>
      </c>
      <c r="D272" s="166">
        <v>0.82</v>
      </c>
      <c r="E272" s="166">
        <v>0.82</v>
      </c>
      <c r="F272" s="166">
        <v>0.82</v>
      </c>
      <c r="G272" s="166">
        <v>0.83</v>
      </c>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row>
    <row r="273" spans="2:146" ht="15" customHeight="1">
      <c r="B273" s="66" t="s">
        <v>84</v>
      </c>
      <c r="C273" s="166">
        <v>0.15</v>
      </c>
      <c r="D273" s="166">
        <v>0.14</v>
      </c>
      <c r="E273" s="166">
        <v>0.15</v>
      </c>
      <c r="F273" s="166">
        <v>0.14</v>
      </c>
      <c r="G273" s="166">
        <v>0.13</v>
      </c>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row>
    <row r="274" spans="2:146" ht="15" customHeight="1" thickBot="1">
      <c r="B274" s="167" t="s">
        <v>111</v>
      </c>
      <c r="C274" s="168">
        <v>0.04</v>
      </c>
      <c r="D274" s="168">
        <v>0.04</v>
      </c>
      <c r="E274" s="168">
        <v>0.03</v>
      </c>
      <c r="F274" s="168">
        <v>0.04</v>
      </c>
      <c r="G274" s="168">
        <v>0.04</v>
      </c>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row>
    <row r="275" spans="2:146" ht="15" customHeight="1">
      <c r="B275" s="141" t="s">
        <v>175</v>
      </c>
      <c r="C275" s="160"/>
      <c r="D275" s="163"/>
      <c r="E275" s="163"/>
      <c r="F275" s="163"/>
      <c r="J275" s="20"/>
      <c r="K275" s="20"/>
      <c r="L275" s="20"/>
      <c r="M275" s="20"/>
      <c r="N275" s="20"/>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row>
    <row r="276" spans="2:146" ht="15" customHeight="1">
      <c r="B276" s="159"/>
      <c r="C276" s="160"/>
      <c r="D276" s="161"/>
      <c r="E276" s="161"/>
      <c r="F276" s="161"/>
      <c r="G276" s="20"/>
      <c r="H276" s="20"/>
      <c r="I276" s="20"/>
      <c r="J276" s="20"/>
      <c r="K276" s="20"/>
      <c r="L276" s="20"/>
      <c r="M276" s="20"/>
      <c r="N276" s="20"/>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row>
    <row r="277" spans="2:146" ht="15" customHeight="1">
      <c r="B277" s="141" t="s">
        <v>216</v>
      </c>
      <c r="C277" s="160"/>
      <c r="D277" s="161"/>
      <c r="E277" s="161"/>
      <c r="F277" s="161"/>
      <c r="G277" s="20"/>
      <c r="H277" s="20"/>
      <c r="I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0"/>
      <c r="DL277" s="20"/>
      <c r="DM277" s="20"/>
      <c r="DN277" s="20"/>
      <c r="DO277" s="20"/>
      <c r="DP277" s="20"/>
      <c r="DQ277" s="20"/>
      <c r="DR277" s="20"/>
      <c r="DS277" s="20"/>
      <c r="DT277" s="20"/>
      <c r="DU277" s="20"/>
      <c r="DV277" s="20"/>
      <c r="DW277" s="20"/>
      <c r="DX277" s="20"/>
      <c r="DY277" s="20"/>
      <c r="DZ277" s="20"/>
      <c r="EA277" s="20"/>
      <c r="EB277" s="20"/>
      <c r="EC277" s="20"/>
      <c r="ED277" s="20"/>
      <c r="EE277" s="20"/>
      <c r="EF277" s="20"/>
      <c r="EG277" s="20"/>
      <c r="EH277" s="20"/>
      <c r="EI277" s="20"/>
      <c r="EJ277" s="20"/>
      <c r="EK277" s="20"/>
      <c r="EL277" s="20"/>
      <c r="EM277" s="20"/>
      <c r="EN277" s="20"/>
      <c r="EO277" s="20"/>
      <c r="EP277" s="20"/>
    </row>
    <row r="278" spans="2:146" ht="15" customHeight="1" thickBot="1">
      <c r="B278" s="159"/>
      <c r="F278" s="163"/>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0"/>
      <c r="DL278" s="20"/>
      <c r="DM278" s="20"/>
      <c r="DN278" s="20"/>
      <c r="DO278" s="20"/>
      <c r="DP278" s="20"/>
      <c r="DQ278" s="20"/>
      <c r="DR278" s="20"/>
      <c r="DS278" s="20"/>
      <c r="DT278" s="20"/>
      <c r="DU278" s="20"/>
      <c r="DV278" s="20"/>
      <c r="DW278" s="20"/>
      <c r="DX278" s="20"/>
      <c r="DY278" s="20"/>
      <c r="DZ278" s="20"/>
      <c r="EA278" s="20"/>
      <c r="EB278" s="20"/>
      <c r="EC278" s="20"/>
      <c r="ED278" s="20"/>
      <c r="EE278" s="20"/>
      <c r="EF278" s="20"/>
      <c r="EG278" s="20"/>
      <c r="EH278" s="20"/>
      <c r="EI278" s="20"/>
      <c r="EJ278" s="20"/>
      <c r="EK278" s="20"/>
      <c r="EL278" s="20"/>
      <c r="EM278" s="20"/>
      <c r="EN278" s="20"/>
      <c r="EO278" s="20"/>
      <c r="EP278" s="20"/>
    </row>
    <row r="279" spans="2:141" ht="15" customHeight="1" thickBot="1">
      <c r="B279" s="169" t="s">
        <v>220</v>
      </c>
      <c r="C279" s="59" t="s">
        <v>176</v>
      </c>
      <c r="D279" s="240" t="s">
        <v>207</v>
      </c>
      <c r="E279" s="241"/>
      <c r="F279" s="163"/>
      <c r="H279" s="4"/>
      <c r="I279" s="3"/>
      <c r="J279" s="3"/>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row>
    <row r="280" spans="2:141" ht="15" customHeight="1">
      <c r="B280" s="9" t="s">
        <v>202</v>
      </c>
      <c r="C280" s="170">
        <v>318</v>
      </c>
      <c r="D280" s="246" t="s">
        <v>206</v>
      </c>
      <c r="E280" s="247"/>
      <c r="F280" s="163"/>
      <c r="H280" s="4"/>
      <c r="I280" s="3"/>
      <c r="J280" s="3"/>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row>
    <row r="281" spans="2:141" ht="15" customHeight="1">
      <c r="B281" s="9" t="s">
        <v>203</v>
      </c>
      <c r="C281" s="170">
        <v>277</v>
      </c>
      <c r="D281" s="234" t="s">
        <v>206</v>
      </c>
      <c r="E281" s="235"/>
      <c r="F281" s="163"/>
      <c r="H281" s="4"/>
      <c r="I281" s="3"/>
      <c r="J281" s="3"/>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row>
    <row r="282" spans="2:141" ht="15" customHeight="1">
      <c r="B282" s="38" t="s">
        <v>204</v>
      </c>
      <c r="C282" s="19">
        <v>235</v>
      </c>
      <c r="D282" s="234" t="s">
        <v>206</v>
      </c>
      <c r="E282" s="235"/>
      <c r="F282" s="163"/>
      <c r="H282" s="4"/>
      <c r="I282" s="3"/>
      <c r="J282" s="3"/>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row>
    <row r="283" spans="2:141" ht="15" customHeight="1" thickBot="1">
      <c r="B283" s="171" t="s">
        <v>205</v>
      </c>
      <c r="C283" s="25">
        <v>272</v>
      </c>
      <c r="D283" s="242">
        <v>80</v>
      </c>
      <c r="E283" s="243"/>
      <c r="H283" s="172"/>
      <c r="I283" s="3"/>
      <c r="J283" s="3"/>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row>
    <row r="284" spans="2:146" ht="15" customHeight="1">
      <c r="B284" s="141"/>
      <c r="C284" s="2"/>
      <c r="D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row>
    <row r="285" spans="2:146" ht="15" customHeight="1">
      <c r="B285" s="266" t="s">
        <v>265</v>
      </c>
      <c r="C285" s="267"/>
      <c r="D285" s="267"/>
      <c r="E285" s="267"/>
      <c r="F285" s="86"/>
      <c r="G285" s="86"/>
      <c r="H285" s="86"/>
      <c r="I285" s="86"/>
      <c r="J285" s="86"/>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row>
    <row r="286" spans="2:146" ht="15" customHeight="1">
      <c r="B286" s="86"/>
      <c r="C286" s="86"/>
      <c r="D286" s="86"/>
      <c r="E286" s="86"/>
      <c r="F286" s="86"/>
      <c r="G286" s="86"/>
      <c r="H286" s="86"/>
      <c r="I286" s="86"/>
      <c r="J286" s="86"/>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row>
    <row r="287" spans="2:146" ht="15" customHeight="1">
      <c r="B287" s="141" t="s">
        <v>254</v>
      </c>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row>
    <row r="288" spans="2:146" ht="15" customHeight="1" thickBot="1">
      <c r="B288" s="4"/>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row>
    <row r="289" spans="2:144" ht="15" customHeight="1" thickBot="1">
      <c r="B289" s="71"/>
      <c r="C289" s="32" t="s">
        <v>5</v>
      </c>
      <c r="D289" s="32" t="s">
        <v>6</v>
      </c>
      <c r="E289" s="32" t="s">
        <v>108</v>
      </c>
      <c r="F289" s="32" t="s">
        <v>127</v>
      </c>
      <c r="G289" s="33" t="s">
        <v>234</v>
      </c>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row>
    <row r="290" spans="2:144" ht="15" customHeight="1">
      <c r="B290" s="173" t="s">
        <v>0</v>
      </c>
      <c r="C290" s="11">
        <v>3535</v>
      </c>
      <c r="D290" s="11">
        <v>3585</v>
      </c>
      <c r="E290" s="11">
        <v>3326</v>
      </c>
      <c r="F290" s="11">
        <v>3250</v>
      </c>
      <c r="G290" s="11">
        <v>1673</v>
      </c>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row>
    <row r="291" spans="2:144" ht="15" customHeight="1" thickBot="1">
      <c r="B291" s="174" t="s">
        <v>1</v>
      </c>
      <c r="C291" s="26">
        <v>6489</v>
      </c>
      <c r="D291" s="26">
        <v>6884</v>
      </c>
      <c r="E291" s="26">
        <v>6065</v>
      </c>
      <c r="F291" s="26">
        <v>5453</v>
      </c>
      <c r="G291" s="26">
        <v>2715</v>
      </c>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row>
    <row r="292" spans="2:146" ht="15" customHeight="1">
      <c r="B292" s="141"/>
      <c r="C292" s="28"/>
      <c r="D292" s="1"/>
      <c r="I292" s="14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row>
    <row r="293" spans="2:146" ht="15" customHeight="1">
      <c r="B293" s="141" t="s">
        <v>255</v>
      </c>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row>
    <row r="294" spans="2:146" ht="15" customHeight="1" thickBot="1">
      <c r="B294" s="141"/>
      <c r="C294" s="28"/>
      <c r="D294" s="1"/>
      <c r="I294" s="14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row>
    <row r="295" spans="2:146" ht="15" customHeight="1" thickBot="1">
      <c r="B295" s="175"/>
      <c r="C295" s="230" t="s">
        <v>5</v>
      </c>
      <c r="D295" s="231"/>
      <c r="E295" s="230" t="s">
        <v>6</v>
      </c>
      <c r="F295" s="231"/>
      <c r="G295" s="230" t="s">
        <v>108</v>
      </c>
      <c r="H295" s="231"/>
      <c r="I295" s="232" t="s">
        <v>127</v>
      </c>
      <c r="J295" s="233"/>
      <c r="K295" s="32" t="s">
        <v>199</v>
      </c>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row>
    <row r="296" spans="2:146" ht="15" customHeight="1" thickBot="1">
      <c r="B296" s="176"/>
      <c r="C296" s="33" t="s">
        <v>200</v>
      </c>
      <c r="D296" s="33" t="s">
        <v>201</v>
      </c>
      <c r="E296" s="33" t="s">
        <v>200</v>
      </c>
      <c r="F296" s="33" t="s">
        <v>201</v>
      </c>
      <c r="G296" s="33" t="s">
        <v>200</v>
      </c>
      <c r="H296" s="33" t="s">
        <v>201</v>
      </c>
      <c r="I296" s="33" t="s">
        <v>200</v>
      </c>
      <c r="J296" s="33" t="s">
        <v>201</v>
      </c>
      <c r="K296" s="33" t="s">
        <v>200</v>
      </c>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row>
    <row r="297" spans="2:146" ht="15" customHeight="1">
      <c r="B297" s="173" t="s">
        <v>0</v>
      </c>
      <c r="C297" s="177">
        <v>1733</v>
      </c>
      <c r="D297" s="65">
        <v>1802</v>
      </c>
      <c r="E297" s="11">
        <v>1923</v>
      </c>
      <c r="F297" s="11">
        <v>1662</v>
      </c>
      <c r="G297" s="11">
        <v>1658</v>
      </c>
      <c r="H297" s="11">
        <v>1668</v>
      </c>
      <c r="I297" s="178">
        <v>1538</v>
      </c>
      <c r="J297" s="65">
        <v>1712</v>
      </c>
      <c r="K297" s="11">
        <v>1673</v>
      </c>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row>
    <row r="298" spans="2:146" ht="15" customHeight="1" thickBot="1">
      <c r="B298" s="179" t="s">
        <v>1</v>
      </c>
      <c r="C298" s="180">
        <v>3107</v>
      </c>
      <c r="D298" s="181">
        <v>3382</v>
      </c>
      <c r="E298" s="26">
        <v>3627</v>
      </c>
      <c r="F298" s="26">
        <v>3257</v>
      </c>
      <c r="G298" s="26">
        <v>3038</v>
      </c>
      <c r="H298" s="26">
        <v>3027</v>
      </c>
      <c r="I298" s="26">
        <v>2643</v>
      </c>
      <c r="J298" s="26">
        <v>2810</v>
      </c>
      <c r="K298" s="26">
        <v>2715</v>
      </c>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row>
    <row r="299" spans="2:146" ht="15" customHeight="1">
      <c r="B299" s="141"/>
      <c r="C299" s="28"/>
      <c r="D299" s="1"/>
      <c r="I299" s="14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row>
    <row r="300" spans="2:146" ht="15" customHeight="1">
      <c r="B300" s="141" t="s">
        <v>280</v>
      </c>
      <c r="C300" s="2"/>
      <c r="D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row>
    <row r="301" spans="2:143" ht="15" customHeight="1" thickBot="1">
      <c r="B301" s="1"/>
      <c r="I301" s="3"/>
      <c r="J301" s="3"/>
      <c r="K301" s="3"/>
      <c r="L301" s="3"/>
      <c r="M301" s="3"/>
      <c r="N301" s="3"/>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row>
    <row r="302" spans="2:138" ht="15" customHeight="1" thickBot="1">
      <c r="B302" s="36" t="s">
        <v>248</v>
      </c>
      <c r="C302" s="32" t="s">
        <v>5</v>
      </c>
      <c r="D302" s="32" t="s">
        <v>6</v>
      </c>
      <c r="E302" s="32" t="s">
        <v>108</v>
      </c>
      <c r="F302" s="32" t="s">
        <v>127</v>
      </c>
      <c r="G302" s="33" t="s">
        <v>234</v>
      </c>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row>
    <row r="303" spans="2:133" ht="15" customHeight="1">
      <c r="B303" s="182" t="s">
        <v>98</v>
      </c>
      <c r="C303" s="37">
        <v>4039</v>
      </c>
      <c r="D303" s="37">
        <v>4183</v>
      </c>
      <c r="E303" s="37">
        <v>3640</v>
      </c>
      <c r="F303" s="170">
        <v>2974</v>
      </c>
      <c r="G303" s="170">
        <v>1251</v>
      </c>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row>
    <row r="304" spans="2:133" ht="15" customHeight="1">
      <c r="B304" s="183" t="s">
        <v>99</v>
      </c>
      <c r="C304" s="39">
        <v>1968</v>
      </c>
      <c r="D304" s="39">
        <v>1811</v>
      </c>
      <c r="E304" s="39">
        <v>1928</v>
      </c>
      <c r="F304" s="19">
        <v>1668</v>
      </c>
      <c r="G304" s="19">
        <v>1104</v>
      </c>
      <c r="H304" s="28"/>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row>
    <row r="305" spans="2:133" ht="15" customHeight="1">
      <c r="B305" s="184" t="s">
        <v>123</v>
      </c>
      <c r="C305" s="17">
        <v>549</v>
      </c>
      <c r="D305" s="17">
        <v>615</v>
      </c>
      <c r="E305" s="17">
        <v>581</v>
      </c>
      <c r="F305" s="16">
        <v>589</v>
      </c>
      <c r="G305" s="16">
        <v>313</v>
      </c>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row>
    <row r="306" spans="2:133" ht="15" customHeight="1">
      <c r="B306" s="183" t="s">
        <v>119</v>
      </c>
      <c r="C306" s="39">
        <v>936</v>
      </c>
      <c r="D306" s="39">
        <v>985</v>
      </c>
      <c r="E306" s="39">
        <v>897</v>
      </c>
      <c r="F306" s="19">
        <v>706</v>
      </c>
      <c r="G306" s="19">
        <v>281</v>
      </c>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row>
    <row r="307" spans="2:133" ht="15" customHeight="1">
      <c r="B307" s="184" t="s">
        <v>125</v>
      </c>
      <c r="C307" s="17">
        <v>386</v>
      </c>
      <c r="D307" s="17">
        <v>472</v>
      </c>
      <c r="E307" s="17">
        <v>282</v>
      </c>
      <c r="F307" s="16">
        <v>309</v>
      </c>
      <c r="G307" s="16">
        <v>179</v>
      </c>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row>
    <row r="308" spans="2:133" ht="15" customHeight="1">
      <c r="B308" s="184" t="s">
        <v>124</v>
      </c>
      <c r="C308" s="17">
        <v>599</v>
      </c>
      <c r="D308" s="17">
        <v>550</v>
      </c>
      <c r="E308" s="17">
        <v>415</v>
      </c>
      <c r="F308" s="16">
        <v>352</v>
      </c>
      <c r="G308" s="16">
        <v>147</v>
      </c>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row>
    <row r="309" spans="2:133" ht="15" customHeight="1">
      <c r="B309" s="183" t="s">
        <v>100</v>
      </c>
      <c r="C309" s="39">
        <v>403</v>
      </c>
      <c r="D309" s="39">
        <v>389</v>
      </c>
      <c r="E309" s="39">
        <v>424</v>
      </c>
      <c r="F309" s="19">
        <v>341</v>
      </c>
      <c r="G309" s="19">
        <v>138</v>
      </c>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row>
    <row r="310" spans="2:133" ht="15" customHeight="1">
      <c r="B310" s="183" t="s">
        <v>113</v>
      </c>
      <c r="C310" s="39">
        <v>691</v>
      </c>
      <c r="D310" s="39">
        <v>633</v>
      </c>
      <c r="E310" s="39">
        <v>404</v>
      </c>
      <c r="F310" s="19">
        <v>389</v>
      </c>
      <c r="G310" s="19">
        <v>127</v>
      </c>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row>
    <row r="311" spans="2:133" ht="15" customHeight="1">
      <c r="B311" s="183" t="s">
        <v>101</v>
      </c>
      <c r="C311" s="39">
        <v>95</v>
      </c>
      <c r="D311" s="39">
        <v>92</v>
      </c>
      <c r="E311" s="39">
        <v>113</v>
      </c>
      <c r="F311" s="19">
        <v>56</v>
      </c>
      <c r="G311" s="19">
        <v>26</v>
      </c>
      <c r="H311" s="28"/>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row>
    <row r="312" spans="2:136" ht="15" customHeight="1" thickBot="1">
      <c r="B312" s="185" t="s">
        <v>126</v>
      </c>
      <c r="C312" s="68">
        <v>159</v>
      </c>
      <c r="D312" s="68">
        <v>170</v>
      </c>
      <c r="E312" s="68">
        <v>194</v>
      </c>
      <c r="F312" s="22">
        <v>154</v>
      </c>
      <c r="G312" s="22">
        <v>77</v>
      </c>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row>
    <row r="313" spans="2:133" ht="15" customHeight="1" thickBot="1">
      <c r="B313" s="186" t="s">
        <v>8</v>
      </c>
      <c r="C313" s="32">
        <f>SUM(C303:C312)</f>
        <v>9825</v>
      </c>
      <c r="D313" s="32">
        <f>SUM(D303:D312)</f>
        <v>9900</v>
      </c>
      <c r="E313" s="32">
        <f>SUM(E303:E312)</f>
        <v>8878</v>
      </c>
      <c r="F313" s="32">
        <f>SUM(F303:F312)</f>
        <v>7538</v>
      </c>
      <c r="G313" s="32">
        <f>SUM(G303:G312)</f>
        <v>3643</v>
      </c>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row>
    <row r="314" spans="2:206" ht="15" customHeight="1">
      <c r="B314" s="20"/>
      <c r="C314" s="2"/>
      <c r="D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row>
    <row r="315" spans="2:208" ht="15" customHeight="1">
      <c r="B315" s="4" t="s">
        <v>249</v>
      </c>
      <c r="C315" s="2"/>
      <c r="D315" s="1"/>
      <c r="I315" s="187"/>
      <c r="J315" s="187"/>
      <c r="K315" s="188"/>
      <c r="L315" s="188"/>
      <c r="M315" s="188"/>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row>
    <row r="316" spans="2:209" ht="15" customHeight="1" thickBot="1">
      <c r="B316" s="4"/>
      <c r="H316" s="188"/>
      <c r="I316" s="187"/>
      <c r="J316" s="187"/>
      <c r="K316" s="187"/>
      <c r="L316" s="188"/>
      <c r="M316" s="188"/>
      <c r="N316" s="188"/>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row>
    <row r="317" spans="2:209" ht="15" customHeight="1" thickBot="1">
      <c r="B317" s="36" t="s">
        <v>248</v>
      </c>
      <c r="C317" s="32" t="s">
        <v>5</v>
      </c>
      <c r="D317" s="32" t="s">
        <v>6</v>
      </c>
      <c r="E317" s="32" t="s">
        <v>108</v>
      </c>
      <c r="F317" s="32" t="s">
        <v>127</v>
      </c>
      <c r="G317" s="33" t="s">
        <v>234</v>
      </c>
      <c r="H317" s="188"/>
      <c r="I317" s="187"/>
      <c r="J317" s="187"/>
      <c r="K317" s="187"/>
      <c r="L317" s="188"/>
      <c r="M317" s="188"/>
      <c r="N317" s="188"/>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row>
    <row r="318" spans="2:209" ht="15" customHeight="1">
      <c r="B318" s="189" t="s">
        <v>11</v>
      </c>
      <c r="C318" s="190">
        <v>1041</v>
      </c>
      <c r="D318" s="190">
        <v>975</v>
      </c>
      <c r="E318" s="190">
        <v>916</v>
      </c>
      <c r="F318" s="190">
        <v>648</v>
      </c>
      <c r="G318" s="190">
        <v>255</v>
      </c>
      <c r="H318" s="188"/>
      <c r="I318" s="187"/>
      <c r="J318" s="187"/>
      <c r="K318" s="187"/>
      <c r="L318" s="188"/>
      <c r="M318" s="188"/>
      <c r="N318" s="188"/>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row>
    <row r="319" spans="2:209" ht="15" customHeight="1">
      <c r="B319" s="191" t="s">
        <v>250</v>
      </c>
      <c r="C319" s="192">
        <v>5</v>
      </c>
      <c r="D319" s="192">
        <v>14</v>
      </c>
      <c r="E319" s="192">
        <v>6</v>
      </c>
      <c r="F319" s="192">
        <v>13</v>
      </c>
      <c r="G319" s="192">
        <v>4</v>
      </c>
      <c r="H319" s="188"/>
      <c r="I319" s="187"/>
      <c r="J319" s="187"/>
      <c r="K319" s="187"/>
      <c r="L319" s="188"/>
      <c r="M319" s="188"/>
      <c r="N319" s="188"/>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row>
    <row r="320" spans="2:209" ht="15" customHeight="1" thickBot="1">
      <c r="B320" s="193" t="s">
        <v>251</v>
      </c>
      <c r="C320" s="194">
        <v>7</v>
      </c>
      <c r="D320" s="194">
        <v>17</v>
      </c>
      <c r="E320" s="194">
        <v>9</v>
      </c>
      <c r="F320" s="194">
        <v>19</v>
      </c>
      <c r="G320" s="194">
        <v>4</v>
      </c>
      <c r="I320" s="187"/>
      <c r="J320" s="187"/>
      <c r="K320" s="187"/>
      <c r="L320" s="188"/>
      <c r="M320" s="188"/>
      <c r="N320" s="188"/>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row>
    <row r="321" spans="2:209" ht="15" customHeight="1">
      <c r="B321" s="244" t="s">
        <v>260</v>
      </c>
      <c r="C321" s="245"/>
      <c r="D321" s="245"/>
      <c r="E321" s="245"/>
      <c r="F321" s="245"/>
      <c r="G321" s="245"/>
      <c r="H321" s="195"/>
      <c r="I321" s="187"/>
      <c r="J321" s="187"/>
      <c r="K321" s="187"/>
      <c r="L321" s="188"/>
      <c r="M321" s="188"/>
      <c r="N321" s="188"/>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row>
    <row r="322" spans="2:209" ht="15" customHeight="1">
      <c r="B322" s="238"/>
      <c r="C322" s="239"/>
      <c r="D322" s="239"/>
      <c r="E322" s="239"/>
      <c r="F322" s="239"/>
      <c r="G322" s="239"/>
      <c r="H322" s="239"/>
      <c r="I322" s="187"/>
      <c r="J322" s="187"/>
      <c r="K322" s="187"/>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row>
    <row r="323" spans="2:206" ht="15" customHeight="1">
      <c r="B323" s="4" t="s">
        <v>230</v>
      </c>
      <c r="C323" s="196"/>
      <c r="D323" s="1"/>
      <c r="I323" s="187"/>
      <c r="J323" s="187"/>
      <c r="K323" s="187"/>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row>
    <row r="324" spans="2:206" ht="15" customHeight="1" thickBot="1">
      <c r="B324" s="4"/>
      <c r="I324" s="187"/>
      <c r="J324" s="187"/>
      <c r="K324" s="187"/>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row>
    <row r="325" spans="2:206" ht="15" customHeight="1" thickBot="1">
      <c r="B325" s="5" t="s">
        <v>86</v>
      </c>
      <c r="C325" s="32" t="s">
        <v>5</v>
      </c>
      <c r="D325" s="32" t="s">
        <v>6</v>
      </c>
      <c r="E325" s="32" t="s">
        <v>108</v>
      </c>
      <c r="F325" s="32" t="s">
        <v>127</v>
      </c>
      <c r="G325" s="33" t="s">
        <v>234</v>
      </c>
      <c r="I325" s="187"/>
      <c r="J325" s="187"/>
      <c r="K325" s="187"/>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row>
    <row r="326" spans="2:206" ht="15" customHeight="1">
      <c r="B326" s="197" t="s">
        <v>270</v>
      </c>
      <c r="C326" s="17">
        <v>2</v>
      </c>
      <c r="D326" s="17">
        <v>1</v>
      </c>
      <c r="E326" s="17">
        <v>2</v>
      </c>
      <c r="F326" s="17">
        <v>2</v>
      </c>
      <c r="G326" s="17">
        <v>2</v>
      </c>
      <c r="I326" s="187"/>
      <c r="J326" s="187"/>
      <c r="K326" s="187"/>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row>
    <row r="327" spans="2:206" ht="15" customHeight="1">
      <c r="B327" s="197" t="s">
        <v>271</v>
      </c>
      <c r="C327" s="17">
        <v>0</v>
      </c>
      <c r="D327" s="17">
        <v>3</v>
      </c>
      <c r="E327" s="17">
        <v>1</v>
      </c>
      <c r="F327" s="17">
        <v>1</v>
      </c>
      <c r="G327" s="17">
        <v>1</v>
      </c>
      <c r="I327" s="187"/>
      <c r="J327" s="187"/>
      <c r="K327" s="187"/>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row>
    <row r="328" spans="2:206" ht="15" customHeight="1">
      <c r="B328" s="197" t="s">
        <v>272</v>
      </c>
      <c r="C328" s="17">
        <v>0</v>
      </c>
      <c r="D328" s="17">
        <v>0</v>
      </c>
      <c r="E328" s="17">
        <v>0</v>
      </c>
      <c r="F328" s="17">
        <v>0</v>
      </c>
      <c r="G328" s="17">
        <v>1</v>
      </c>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row>
    <row r="329" spans="2:206" ht="15" customHeight="1">
      <c r="B329" s="197" t="s">
        <v>273</v>
      </c>
      <c r="C329" s="17">
        <v>1</v>
      </c>
      <c r="D329" s="17">
        <v>1</v>
      </c>
      <c r="E329" s="17">
        <v>0</v>
      </c>
      <c r="F329" s="17">
        <v>0</v>
      </c>
      <c r="G329" s="17">
        <v>0</v>
      </c>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row>
    <row r="330" spans="2:206" ht="15" customHeight="1">
      <c r="B330" s="197" t="s">
        <v>274</v>
      </c>
      <c r="C330" s="17">
        <v>0</v>
      </c>
      <c r="D330" s="17">
        <v>1</v>
      </c>
      <c r="E330" s="17">
        <v>0</v>
      </c>
      <c r="F330" s="17">
        <v>0</v>
      </c>
      <c r="G330" s="17">
        <v>0</v>
      </c>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row>
    <row r="331" spans="2:206" ht="15" customHeight="1">
      <c r="B331" s="197" t="s">
        <v>166</v>
      </c>
      <c r="C331" s="17">
        <v>0</v>
      </c>
      <c r="D331" s="17">
        <v>1</v>
      </c>
      <c r="E331" s="17">
        <v>0</v>
      </c>
      <c r="F331" s="17">
        <v>0</v>
      </c>
      <c r="G331" s="17">
        <v>0</v>
      </c>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row>
    <row r="332" spans="2:206" ht="15" customHeight="1">
      <c r="B332" s="197" t="s">
        <v>275</v>
      </c>
      <c r="C332" s="17">
        <v>0</v>
      </c>
      <c r="D332" s="17">
        <v>0</v>
      </c>
      <c r="E332" s="17">
        <v>0</v>
      </c>
      <c r="F332" s="17">
        <v>1</v>
      </c>
      <c r="G332" s="17">
        <v>0</v>
      </c>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row>
    <row r="333" spans="2:206" ht="15" customHeight="1">
      <c r="B333" s="197" t="s">
        <v>276</v>
      </c>
      <c r="C333" s="17">
        <v>0</v>
      </c>
      <c r="D333" s="17">
        <v>0</v>
      </c>
      <c r="E333" s="17">
        <v>1</v>
      </c>
      <c r="F333" s="17">
        <v>0</v>
      </c>
      <c r="G333" s="17">
        <v>0</v>
      </c>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row>
    <row r="334" spans="2:206" ht="15" customHeight="1">
      <c r="B334" s="197" t="s">
        <v>277</v>
      </c>
      <c r="C334" s="17">
        <v>0</v>
      </c>
      <c r="D334" s="17">
        <v>1</v>
      </c>
      <c r="E334" s="17">
        <v>0</v>
      </c>
      <c r="F334" s="17">
        <v>0</v>
      </c>
      <c r="G334" s="17">
        <v>0</v>
      </c>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row>
    <row r="335" spans="2:206" ht="15" customHeight="1">
      <c r="B335" s="197" t="s">
        <v>278</v>
      </c>
      <c r="C335" s="17">
        <v>0</v>
      </c>
      <c r="D335" s="17">
        <v>0</v>
      </c>
      <c r="E335" s="17">
        <v>3</v>
      </c>
      <c r="F335" s="17">
        <v>1</v>
      </c>
      <c r="G335" s="17">
        <v>0</v>
      </c>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row>
    <row r="336" spans="2:206" ht="15" customHeight="1">
      <c r="B336" s="197" t="s">
        <v>279</v>
      </c>
      <c r="C336" s="17">
        <v>1</v>
      </c>
      <c r="D336" s="17">
        <v>2</v>
      </c>
      <c r="E336" s="17">
        <v>2</v>
      </c>
      <c r="F336" s="17">
        <v>0</v>
      </c>
      <c r="G336" s="17">
        <v>0</v>
      </c>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row>
    <row r="337" spans="2:206" ht="15" customHeight="1">
      <c r="B337" s="197" t="s">
        <v>168</v>
      </c>
      <c r="C337" s="17">
        <v>0</v>
      </c>
      <c r="D337" s="17">
        <v>0</v>
      </c>
      <c r="E337" s="17">
        <v>0</v>
      </c>
      <c r="F337" s="17">
        <v>4</v>
      </c>
      <c r="G337" s="17">
        <v>0</v>
      </c>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row>
    <row r="338" spans="2:206" ht="15" customHeight="1">
      <c r="B338" s="197" t="s">
        <v>169</v>
      </c>
      <c r="C338" s="17">
        <v>0</v>
      </c>
      <c r="D338" s="17">
        <v>0</v>
      </c>
      <c r="E338" s="17">
        <v>0</v>
      </c>
      <c r="F338" s="17">
        <v>4</v>
      </c>
      <c r="G338" s="17">
        <v>0</v>
      </c>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row>
    <row r="339" spans="2:206" ht="15" customHeight="1">
      <c r="B339" s="197" t="s">
        <v>164</v>
      </c>
      <c r="C339" s="17">
        <v>2</v>
      </c>
      <c r="D339" s="17">
        <v>1</v>
      </c>
      <c r="E339" s="17">
        <v>0</v>
      </c>
      <c r="F339" s="17">
        <v>0</v>
      </c>
      <c r="G339" s="17">
        <v>0</v>
      </c>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row>
    <row r="340" spans="2:206" ht="15" customHeight="1">
      <c r="B340" s="197" t="s">
        <v>165</v>
      </c>
      <c r="C340" s="17">
        <v>1</v>
      </c>
      <c r="D340" s="17">
        <v>5</v>
      </c>
      <c r="E340" s="17">
        <v>0</v>
      </c>
      <c r="F340" s="17">
        <v>0</v>
      </c>
      <c r="G340" s="17">
        <v>0</v>
      </c>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row>
    <row r="341" spans="2:206" ht="15" customHeight="1">
      <c r="B341" s="197" t="s">
        <v>170</v>
      </c>
      <c r="C341" s="17">
        <v>0</v>
      </c>
      <c r="D341" s="17">
        <v>0</v>
      </c>
      <c r="E341" s="17">
        <v>0</v>
      </c>
      <c r="F341" s="17">
        <v>2</v>
      </c>
      <c r="G341" s="17">
        <v>0</v>
      </c>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row>
    <row r="342" spans="2:206" ht="15" customHeight="1">
      <c r="B342" s="197" t="s">
        <v>167</v>
      </c>
      <c r="C342" s="17">
        <v>0</v>
      </c>
      <c r="D342" s="17">
        <v>1</v>
      </c>
      <c r="E342" s="17">
        <v>0</v>
      </c>
      <c r="F342" s="17">
        <v>3</v>
      </c>
      <c r="G342" s="17">
        <v>0</v>
      </c>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row>
    <row r="343" spans="2:206" s="86" customFormat="1" ht="15" customHeight="1" thickBot="1">
      <c r="B343" s="184" t="s">
        <v>171</v>
      </c>
      <c r="C343" s="219">
        <v>0</v>
      </c>
      <c r="D343" s="219">
        <v>0</v>
      </c>
      <c r="E343" s="219">
        <v>0</v>
      </c>
      <c r="F343" s="219">
        <v>1</v>
      </c>
      <c r="G343" s="219">
        <v>0</v>
      </c>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64"/>
      <c r="EJ343" s="64"/>
      <c r="EK343" s="64"/>
      <c r="EL343" s="64"/>
      <c r="EM343" s="64"/>
      <c r="EN343" s="64"/>
      <c r="EO343" s="64"/>
      <c r="EP343" s="64"/>
      <c r="EQ343" s="64"/>
      <c r="ER343" s="64"/>
      <c r="ES343" s="64"/>
      <c r="ET343" s="64"/>
      <c r="EU343" s="64"/>
      <c r="EV343" s="64"/>
      <c r="EW343" s="64"/>
      <c r="EX343" s="64"/>
      <c r="EY343" s="64"/>
      <c r="EZ343" s="64"/>
      <c r="FA343" s="64"/>
      <c r="FB343" s="64"/>
      <c r="FC343" s="64"/>
      <c r="FD343" s="64"/>
      <c r="FE343" s="64"/>
      <c r="FF343" s="64"/>
      <c r="FG343" s="64"/>
      <c r="FH343" s="64"/>
      <c r="FI343" s="64"/>
      <c r="FJ343" s="64"/>
      <c r="FK343" s="64"/>
      <c r="FL343" s="64"/>
      <c r="FM343" s="64"/>
      <c r="FN343" s="64"/>
      <c r="FO343" s="64"/>
      <c r="FP343" s="64"/>
      <c r="FQ343" s="64"/>
      <c r="FR343" s="64"/>
      <c r="FS343" s="64"/>
      <c r="FT343" s="64"/>
      <c r="FU343" s="64"/>
      <c r="FV343" s="64"/>
      <c r="FW343" s="64"/>
      <c r="FX343" s="64"/>
      <c r="FY343" s="64"/>
      <c r="FZ343" s="64"/>
      <c r="GA343" s="64"/>
      <c r="GB343" s="64"/>
      <c r="GC343" s="64"/>
      <c r="GD343" s="64"/>
      <c r="GE343" s="64"/>
      <c r="GF343" s="64"/>
      <c r="GG343" s="64"/>
      <c r="GH343" s="64"/>
      <c r="GI343" s="64"/>
      <c r="GJ343" s="64"/>
      <c r="GK343" s="64"/>
      <c r="GL343" s="64"/>
      <c r="GM343" s="64"/>
      <c r="GN343" s="64"/>
      <c r="GO343" s="64"/>
      <c r="GP343" s="64"/>
      <c r="GQ343" s="64"/>
      <c r="GR343" s="64"/>
      <c r="GS343" s="64"/>
      <c r="GT343" s="64"/>
      <c r="GU343" s="64"/>
      <c r="GV343" s="64"/>
      <c r="GW343" s="64"/>
      <c r="GX343" s="64"/>
    </row>
    <row r="344" spans="2:206" ht="15" customHeight="1" thickBot="1">
      <c r="B344" s="147" t="s">
        <v>8</v>
      </c>
      <c r="C344" s="198">
        <f>SUM(C326:C343)</f>
        <v>7</v>
      </c>
      <c r="D344" s="198">
        <f>SUM(D326:D343)</f>
        <v>17</v>
      </c>
      <c r="E344" s="198">
        <f>SUM(E326:E343)</f>
        <v>9</v>
      </c>
      <c r="F344" s="198">
        <f>SUM(F326:F343)</f>
        <v>19</v>
      </c>
      <c r="G344" s="198">
        <f>SUM(G326:G343)</f>
        <v>4</v>
      </c>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row>
    <row r="345" spans="2:206" ht="15" customHeight="1">
      <c r="B345" s="4"/>
      <c r="C345" s="196"/>
      <c r="D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row>
    <row r="346" spans="2:206" ht="15" customHeight="1">
      <c r="B346" s="4" t="s">
        <v>252</v>
      </c>
      <c r="C346" s="2"/>
      <c r="D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row>
    <row r="347" spans="2:206" ht="15" customHeight="1" thickBot="1">
      <c r="B347" s="199"/>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row>
    <row r="348" spans="2:201" ht="15" customHeight="1" thickBot="1">
      <c r="B348" s="36" t="s">
        <v>248</v>
      </c>
      <c r="C348" s="148" t="s">
        <v>5</v>
      </c>
      <c r="D348" s="32" t="s">
        <v>6</v>
      </c>
      <c r="E348" s="32" t="s">
        <v>108</v>
      </c>
      <c r="F348" s="32" t="s">
        <v>127</v>
      </c>
      <c r="G348" s="33" t="s">
        <v>233</v>
      </c>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row>
    <row r="349" spans="2:201" ht="15" customHeight="1">
      <c r="B349" s="200" t="s">
        <v>102</v>
      </c>
      <c r="C349" s="201">
        <v>358</v>
      </c>
      <c r="D349" s="202">
        <v>214</v>
      </c>
      <c r="E349" s="202">
        <v>318</v>
      </c>
      <c r="F349" s="202">
        <v>160</v>
      </c>
      <c r="G349" s="202">
        <v>48</v>
      </c>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row>
    <row r="350" spans="2:201" ht="15" customHeight="1">
      <c r="B350" s="203" t="s">
        <v>259</v>
      </c>
      <c r="C350" s="204">
        <v>12</v>
      </c>
      <c r="D350" s="205">
        <v>52</v>
      </c>
      <c r="E350" s="205">
        <v>55</v>
      </c>
      <c r="F350" s="205">
        <v>68</v>
      </c>
      <c r="G350" s="205">
        <v>10</v>
      </c>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row>
    <row r="351" spans="2:201" ht="15" customHeight="1">
      <c r="B351" s="206" t="s">
        <v>103</v>
      </c>
      <c r="C351" s="204">
        <v>36</v>
      </c>
      <c r="D351" s="205">
        <v>43</v>
      </c>
      <c r="E351" s="205">
        <v>116</v>
      </c>
      <c r="F351" s="205">
        <v>77</v>
      </c>
      <c r="G351" s="205">
        <v>10</v>
      </c>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row>
    <row r="352" spans="2:201" ht="15" customHeight="1" thickBot="1">
      <c r="B352" s="203" t="s">
        <v>122</v>
      </c>
      <c r="C352" s="204">
        <v>13</v>
      </c>
      <c r="D352" s="205">
        <v>18</v>
      </c>
      <c r="E352" s="205">
        <v>19</v>
      </c>
      <c r="F352" s="205">
        <v>10</v>
      </c>
      <c r="G352" s="205">
        <v>5</v>
      </c>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row>
    <row r="353" spans="2:201" ht="15" customHeight="1" thickBot="1">
      <c r="B353" s="207" t="s">
        <v>8</v>
      </c>
      <c r="C353" s="148">
        <f>SUM(C349:C352)</f>
        <v>419</v>
      </c>
      <c r="D353" s="32">
        <f>SUM(D349:D352)</f>
        <v>327</v>
      </c>
      <c r="E353" s="32">
        <f>SUM(E349:E352)</f>
        <v>508</v>
      </c>
      <c r="F353" s="32">
        <f>SUM(F349:F352)</f>
        <v>315</v>
      </c>
      <c r="G353" s="32">
        <f>SUM(G349:G352)</f>
        <v>73</v>
      </c>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row>
    <row r="354" spans="2:191" ht="15" customHeight="1">
      <c r="B354" s="1"/>
      <c r="C354" s="1"/>
      <c r="D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row>
    <row r="355" spans="2:194" ht="15" customHeight="1">
      <c r="B355" s="4" t="s">
        <v>231</v>
      </c>
      <c r="C355" s="2"/>
      <c r="D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row>
    <row r="356" spans="2:191" ht="15" customHeight="1" thickBot="1">
      <c r="B356" s="4"/>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row>
    <row r="357" spans="2:191" ht="15" customHeight="1" thickBot="1">
      <c r="B357" s="208" t="s">
        <v>178</v>
      </c>
      <c r="C357" s="209" t="s">
        <v>5</v>
      </c>
      <c r="D357" s="209" t="s">
        <v>6</v>
      </c>
      <c r="E357" s="209" t="s">
        <v>108</v>
      </c>
      <c r="F357" s="209" t="s">
        <v>127</v>
      </c>
      <c r="G357" s="33" t="s">
        <v>234</v>
      </c>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row>
    <row r="358" spans="2:191" ht="15" customHeight="1" thickBot="1">
      <c r="B358" s="210" t="s">
        <v>62</v>
      </c>
      <c r="C358" s="61">
        <v>3542</v>
      </c>
      <c r="D358" s="61">
        <v>3335</v>
      </c>
      <c r="E358" s="61">
        <v>3343</v>
      </c>
      <c r="F358" s="61">
        <v>3272</v>
      </c>
      <c r="G358" s="211">
        <v>1917</v>
      </c>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row>
    <row r="359" spans="2:191" ht="15" customHeight="1" thickBot="1">
      <c r="B359" s="210" t="s">
        <v>63</v>
      </c>
      <c r="C359" s="61">
        <v>859</v>
      </c>
      <c r="D359" s="61">
        <v>620</v>
      </c>
      <c r="E359" s="61">
        <v>504</v>
      </c>
      <c r="F359" s="61">
        <v>462</v>
      </c>
      <c r="G359" s="211">
        <v>198</v>
      </c>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row>
    <row r="360" spans="2:191" ht="15" customHeight="1" thickBot="1">
      <c r="B360" s="5" t="s">
        <v>64</v>
      </c>
      <c r="C360" s="32">
        <v>588</v>
      </c>
      <c r="D360" s="32">
        <v>384</v>
      </c>
      <c r="E360" s="32">
        <v>309</v>
      </c>
      <c r="F360" s="32">
        <v>274</v>
      </c>
      <c r="G360" s="212">
        <v>101</v>
      </c>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row>
    <row r="361" spans="2:191" ht="15" customHeight="1">
      <c r="B361" s="213" t="s">
        <v>65</v>
      </c>
      <c r="C361" s="14">
        <v>414</v>
      </c>
      <c r="D361" s="14">
        <v>277</v>
      </c>
      <c r="E361" s="14">
        <v>211</v>
      </c>
      <c r="F361" s="14">
        <v>190</v>
      </c>
      <c r="G361" s="65">
        <v>44</v>
      </c>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row>
    <row r="362" spans="2:191" ht="15" customHeight="1">
      <c r="B362" s="214" t="s">
        <v>66</v>
      </c>
      <c r="C362" s="17">
        <v>126</v>
      </c>
      <c r="D362" s="17">
        <v>80</v>
      </c>
      <c r="E362" s="17">
        <v>69</v>
      </c>
      <c r="F362" s="17">
        <v>64</v>
      </c>
      <c r="G362" s="37">
        <v>11</v>
      </c>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row>
    <row r="363" spans="2:191" ht="15" customHeight="1">
      <c r="B363" s="214" t="s">
        <v>68</v>
      </c>
      <c r="C363" s="17">
        <v>4</v>
      </c>
      <c r="D363" s="17">
        <v>3</v>
      </c>
      <c r="E363" s="17">
        <v>2</v>
      </c>
      <c r="F363" s="17">
        <v>6</v>
      </c>
      <c r="G363" s="37">
        <v>42</v>
      </c>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row>
    <row r="364" spans="2:191" ht="15" customHeight="1">
      <c r="B364" s="214" t="s">
        <v>67</v>
      </c>
      <c r="C364" s="17">
        <v>16</v>
      </c>
      <c r="D364" s="17">
        <v>9</v>
      </c>
      <c r="E364" s="17">
        <v>8</v>
      </c>
      <c r="F364" s="17">
        <v>6</v>
      </c>
      <c r="G364" s="37">
        <v>1</v>
      </c>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row>
    <row r="365" spans="2:191" ht="15" customHeight="1">
      <c r="B365" s="214" t="s">
        <v>10</v>
      </c>
      <c r="C365" s="17">
        <v>5</v>
      </c>
      <c r="D365" s="17">
        <v>6</v>
      </c>
      <c r="E365" s="17">
        <v>8</v>
      </c>
      <c r="F365" s="17">
        <v>6</v>
      </c>
      <c r="G365" s="37">
        <v>3</v>
      </c>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row>
    <row r="366" spans="2:191" ht="15" customHeight="1" thickBot="1">
      <c r="B366" s="215" t="s">
        <v>69</v>
      </c>
      <c r="C366" s="23">
        <v>23</v>
      </c>
      <c r="D366" s="23">
        <v>9</v>
      </c>
      <c r="E366" s="23">
        <v>11</v>
      </c>
      <c r="F366" s="23">
        <v>2</v>
      </c>
      <c r="G366" s="181">
        <v>0</v>
      </c>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row>
    <row r="367" spans="2:191" ht="15" customHeight="1" thickBot="1">
      <c r="B367" s="5" t="s">
        <v>70</v>
      </c>
      <c r="C367" s="32">
        <v>271</v>
      </c>
      <c r="D367" s="32">
        <v>236</v>
      </c>
      <c r="E367" s="32">
        <v>195</v>
      </c>
      <c r="F367" s="32">
        <v>188</v>
      </c>
      <c r="G367" s="212">
        <v>97</v>
      </c>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row>
    <row r="368" spans="2:201" ht="15" customHeight="1">
      <c r="B368" s="213" t="s">
        <v>71</v>
      </c>
      <c r="C368" s="14">
        <v>113</v>
      </c>
      <c r="D368" s="14">
        <v>109</v>
      </c>
      <c r="E368" s="14">
        <v>83</v>
      </c>
      <c r="F368" s="14">
        <v>75</v>
      </c>
      <c r="G368" s="65">
        <v>39</v>
      </c>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row>
    <row r="369" spans="2:201" ht="15" customHeight="1">
      <c r="B369" s="214" t="s">
        <v>72</v>
      </c>
      <c r="C369" s="17">
        <v>128</v>
      </c>
      <c r="D369" s="17">
        <v>114</v>
      </c>
      <c r="E369" s="17">
        <v>100</v>
      </c>
      <c r="F369" s="17">
        <v>104</v>
      </c>
      <c r="G369" s="37">
        <v>32</v>
      </c>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row>
    <row r="370" spans="2:201" ht="15" customHeight="1">
      <c r="B370" s="214" t="s">
        <v>67</v>
      </c>
      <c r="C370" s="17">
        <v>15</v>
      </c>
      <c r="D370" s="17">
        <v>7</v>
      </c>
      <c r="E370" s="17">
        <v>7</v>
      </c>
      <c r="F370" s="17">
        <v>4</v>
      </c>
      <c r="G370" s="37">
        <v>0</v>
      </c>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row>
    <row r="371" spans="2:201" ht="15" customHeight="1" thickBot="1">
      <c r="B371" s="174" t="s">
        <v>73</v>
      </c>
      <c r="C371" s="26">
        <v>15</v>
      </c>
      <c r="D371" s="26">
        <v>6</v>
      </c>
      <c r="E371" s="26">
        <v>5</v>
      </c>
      <c r="F371" s="26">
        <v>5</v>
      </c>
      <c r="G371" s="181">
        <v>26</v>
      </c>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row>
    <row r="372" spans="2:196" ht="15" customHeight="1" thickBot="1">
      <c r="B372" s="140" t="s">
        <v>8</v>
      </c>
      <c r="C372" s="32">
        <f>C360+C367</f>
        <v>859</v>
      </c>
      <c r="D372" s="32">
        <f>D360+D367</f>
        <v>620</v>
      </c>
      <c r="E372" s="32">
        <f>E360+E367</f>
        <v>504</v>
      </c>
      <c r="F372" s="32">
        <f>F360+F367</f>
        <v>462</v>
      </c>
      <c r="G372" s="32">
        <f>G360+G367</f>
        <v>198</v>
      </c>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row>
    <row r="373" spans="2:201" ht="15" customHeight="1">
      <c r="B373" s="141"/>
      <c r="C373" s="70"/>
      <c r="D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row>
    <row r="374" spans="2:204" ht="15" customHeight="1">
      <c r="B374" s="141" t="s">
        <v>253</v>
      </c>
      <c r="C374" s="70"/>
      <c r="D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row>
    <row r="375" spans="2:204" ht="15" customHeight="1" thickBot="1">
      <c r="B375" s="14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row>
    <row r="376" spans="2:204" ht="15" customHeight="1" thickBot="1">
      <c r="B376" s="208" t="s">
        <v>87</v>
      </c>
      <c r="C376" s="209" t="s">
        <v>5</v>
      </c>
      <c r="D376" s="209" t="s">
        <v>6</v>
      </c>
      <c r="E376" s="209" t="s">
        <v>108</v>
      </c>
      <c r="F376" s="209" t="s">
        <v>127</v>
      </c>
      <c r="G376" s="33" t="s">
        <v>234</v>
      </c>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row>
    <row r="377" spans="2:204" ht="15" customHeight="1">
      <c r="B377" s="173" t="s">
        <v>65</v>
      </c>
      <c r="C377" s="11">
        <v>415</v>
      </c>
      <c r="D377" s="11">
        <v>313</v>
      </c>
      <c r="E377" s="11">
        <v>209</v>
      </c>
      <c r="F377" s="11">
        <v>209</v>
      </c>
      <c r="G377" s="65">
        <v>65</v>
      </c>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row>
    <row r="378" spans="2:204" ht="15" customHeight="1">
      <c r="B378" s="214" t="s">
        <v>66</v>
      </c>
      <c r="C378" s="17">
        <v>108</v>
      </c>
      <c r="D378" s="17">
        <v>97</v>
      </c>
      <c r="E378" s="17">
        <v>64</v>
      </c>
      <c r="F378" s="17">
        <v>66</v>
      </c>
      <c r="G378" s="39">
        <v>20</v>
      </c>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row>
    <row r="379" spans="2:204" ht="15" customHeight="1" thickBot="1">
      <c r="B379" s="215" t="s">
        <v>67</v>
      </c>
      <c r="C379" s="23">
        <v>8</v>
      </c>
      <c r="D379" s="23">
        <v>4</v>
      </c>
      <c r="E379" s="23">
        <v>5</v>
      </c>
      <c r="F379" s="23">
        <v>1</v>
      </c>
      <c r="G379" s="181">
        <v>1</v>
      </c>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row>
    <row r="380" spans="2:204" ht="15" customHeight="1" thickBot="1">
      <c r="B380" s="140" t="s">
        <v>8</v>
      </c>
      <c r="C380" s="32">
        <f>SUM(C377:C379)</f>
        <v>531</v>
      </c>
      <c r="D380" s="32">
        <f>SUM(D377:D379)</f>
        <v>414</v>
      </c>
      <c r="E380" s="32">
        <f>SUM(E377:E379)</f>
        <v>278</v>
      </c>
      <c r="F380" s="32">
        <f>SUM(F377:F379)</f>
        <v>276</v>
      </c>
      <c r="G380" s="32">
        <f>SUM(G377:G379)</f>
        <v>86</v>
      </c>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row>
    <row r="381" spans="2:204" ht="15" customHeight="1">
      <c r="B381" s="141"/>
      <c r="C381" s="70"/>
      <c r="D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row>
    <row r="382" spans="2:204" ht="15" customHeight="1">
      <c r="B382" s="141" t="s">
        <v>232</v>
      </c>
      <c r="C382" s="70"/>
      <c r="D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row>
    <row r="383" spans="2:204" ht="15" customHeight="1" thickBot="1">
      <c r="B383" s="141"/>
      <c r="C383" s="70"/>
      <c r="D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row>
    <row r="384" spans="2:177" ht="15" customHeight="1" thickBot="1">
      <c r="B384" s="5" t="s">
        <v>88</v>
      </c>
      <c r="C384" s="33" t="s">
        <v>5</v>
      </c>
      <c r="D384" s="33" t="s">
        <v>6</v>
      </c>
      <c r="E384" s="33" t="s">
        <v>108</v>
      </c>
      <c r="F384" s="33" t="s">
        <v>127</v>
      </c>
      <c r="G384" s="33" t="s">
        <v>234</v>
      </c>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row>
    <row r="385" spans="2:177" ht="15" customHeight="1">
      <c r="B385" s="216" t="s">
        <v>173</v>
      </c>
      <c r="C385" s="14">
        <v>88</v>
      </c>
      <c r="D385" s="14">
        <v>69</v>
      </c>
      <c r="E385" s="14">
        <v>43</v>
      </c>
      <c r="F385" s="14">
        <v>62</v>
      </c>
      <c r="G385" s="65">
        <v>20</v>
      </c>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row>
    <row r="386" spans="2:145" ht="15" customHeight="1">
      <c r="B386" s="197" t="s">
        <v>75</v>
      </c>
      <c r="C386" s="17">
        <v>111</v>
      </c>
      <c r="D386" s="17">
        <v>71</v>
      </c>
      <c r="E386" s="17">
        <v>52</v>
      </c>
      <c r="F386" s="17">
        <v>54</v>
      </c>
      <c r="G386" s="37">
        <v>19</v>
      </c>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row>
    <row r="387" spans="2:145" ht="15" customHeight="1">
      <c r="B387" s="197" t="s">
        <v>78</v>
      </c>
      <c r="C387" s="17">
        <v>94</v>
      </c>
      <c r="D387" s="17">
        <v>72</v>
      </c>
      <c r="E387" s="17">
        <v>48</v>
      </c>
      <c r="F387" s="17">
        <v>32</v>
      </c>
      <c r="G387" s="37">
        <v>11</v>
      </c>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row>
    <row r="388" spans="2:145" ht="15" customHeight="1">
      <c r="B388" s="197" t="s">
        <v>76</v>
      </c>
      <c r="C388" s="17">
        <v>43</v>
      </c>
      <c r="D388" s="17">
        <v>33</v>
      </c>
      <c r="E388" s="17">
        <v>24</v>
      </c>
      <c r="F388" s="17">
        <v>21</v>
      </c>
      <c r="G388" s="37">
        <v>8</v>
      </c>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row>
    <row r="389" spans="2:153" ht="15" customHeight="1">
      <c r="B389" s="197" t="s">
        <v>79</v>
      </c>
      <c r="C389" s="17">
        <v>23</v>
      </c>
      <c r="D389" s="17">
        <v>16</v>
      </c>
      <c r="E389" s="17">
        <v>8</v>
      </c>
      <c r="F389" s="17">
        <v>10</v>
      </c>
      <c r="G389" s="37">
        <v>3</v>
      </c>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row>
    <row r="390" spans="2:153" ht="15" customHeight="1">
      <c r="B390" s="197" t="s">
        <v>77</v>
      </c>
      <c r="C390" s="17">
        <v>28</v>
      </c>
      <c r="D390" s="17">
        <v>34</v>
      </c>
      <c r="E390" s="17">
        <v>18</v>
      </c>
      <c r="F390" s="17">
        <v>20</v>
      </c>
      <c r="G390" s="37">
        <v>2</v>
      </c>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row>
    <row r="391" spans="2:153" ht="15" customHeight="1">
      <c r="B391" s="197" t="s">
        <v>74</v>
      </c>
      <c r="C391" s="17">
        <v>7</v>
      </c>
      <c r="D391" s="17">
        <v>3</v>
      </c>
      <c r="E391" s="17">
        <v>2</v>
      </c>
      <c r="F391" s="17">
        <v>2</v>
      </c>
      <c r="G391" s="37">
        <v>1</v>
      </c>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row>
    <row r="392" spans="2:153" ht="15" customHeight="1">
      <c r="B392" s="197" t="s">
        <v>174</v>
      </c>
      <c r="C392" s="17">
        <v>8</v>
      </c>
      <c r="D392" s="17">
        <v>1</v>
      </c>
      <c r="E392" s="17">
        <v>1</v>
      </c>
      <c r="F392" s="17">
        <v>0</v>
      </c>
      <c r="G392" s="37">
        <v>1</v>
      </c>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row>
    <row r="393" spans="2:153" ht="15" customHeight="1">
      <c r="B393" s="197" t="s">
        <v>172</v>
      </c>
      <c r="C393" s="17">
        <v>1</v>
      </c>
      <c r="D393" s="17">
        <v>2</v>
      </c>
      <c r="E393" s="17">
        <v>0</v>
      </c>
      <c r="F393" s="17">
        <v>0</v>
      </c>
      <c r="G393" s="37">
        <v>0</v>
      </c>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row>
    <row r="394" spans="2:153" ht="15" customHeight="1">
      <c r="B394" s="197" t="s">
        <v>80</v>
      </c>
      <c r="C394" s="17">
        <v>2</v>
      </c>
      <c r="D394" s="17">
        <v>6</v>
      </c>
      <c r="E394" s="17">
        <v>3</v>
      </c>
      <c r="F394" s="17">
        <v>1</v>
      </c>
      <c r="G394" s="37">
        <v>0</v>
      </c>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row>
    <row r="395" spans="2:153" ht="15" customHeight="1" thickBot="1">
      <c r="B395" s="217" t="s">
        <v>81</v>
      </c>
      <c r="C395" s="23">
        <v>10</v>
      </c>
      <c r="D395" s="23">
        <v>6</v>
      </c>
      <c r="E395" s="23">
        <v>10</v>
      </c>
      <c r="F395" s="23">
        <v>7</v>
      </c>
      <c r="G395" s="218">
        <v>0</v>
      </c>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row>
    <row r="396" spans="2:180" ht="15" customHeight="1" thickBot="1">
      <c r="B396" s="36" t="s">
        <v>8</v>
      </c>
      <c r="C396" s="32">
        <f>SUM(C385:C395)</f>
        <v>415</v>
      </c>
      <c r="D396" s="32">
        <f>SUM(D385:D395)</f>
        <v>313</v>
      </c>
      <c r="E396" s="32">
        <f>SUM(E385:E395)</f>
        <v>209</v>
      </c>
      <c r="F396" s="32">
        <f>SUM(F385:F395)</f>
        <v>209</v>
      </c>
      <c r="G396" s="32">
        <f>SUM(G385:G395)</f>
        <v>65</v>
      </c>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row>
    <row r="397" spans="2:209" ht="12">
      <c r="B397" s="41"/>
      <c r="E397" s="3"/>
      <c r="F397" s="3"/>
      <c r="G397" s="3"/>
      <c r="H397" s="3"/>
      <c r="I397" s="3"/>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row>
    <row r="398" spans="3:209" ht="12.75" customHeight="1">
      <c r="C398" s="2"/>
      <c r="D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row>
  </sheetData>
  <sheetProtection/>
  <mergeCells count="127">
    <mergeCell ref="B3:E3"/>
    <mergeCell ref="B48:L49"/>
    <mergeCell ref="IG1:IJ1"/>
    <mergeCell ref="IK1:IN1"/>
    <mergeCell ref="IO1:IR1"/>
    <mergeCell ref="IS1:IV1"/>
    <mergeCell ref="HI1:HL1"/>
    <mergeCell ref="HM1:HP1"/>
    <mergeCell ref="HQ1:HT1"/>
    <mergeCell ref="HU1:HX1"/>
    <mergeCell ref="HY1:IB1"/>
    <mergeCell ref="IC1:IF1"/>
    <mergeCell ref="GK1:GN1"/>
    <mergeCell ref="GO1:GR1"/>
    <mergeCell ref="GS1:GV1"/>
    <mergeCell ref="GW1:GZ1"/>
    <mergeCell ref="HA1:HD1"/>
    <mergeCell ref="HE1:HH1"/>
    <mergeCell ref="FM1:FP1"/>
    <mergeCell ref="FQ1:FT1"/>
    <mergeCell ref="FU1:FX1"/>
    <mergeCell ref="FY1:GB1"/>
    <mergeCell ref="GC1:GF1"/>
    <mergeCell ref="GG1:GJ1"/>
    <mergeCell ref="EO1:ER1"/>
    <mergeCell ref="ES1:EV1"/>
    <mergeCell ref="EW1:EZ1"/>
    <mergeCell ref="FA1:FD1"/>
    <mergeCell ref="FE1:FH1"/>
    <mergeCell ref="FI1:FL1"/>
    <mergeCell ref="DQ1:DT1"/>
    <mergeCell ref="DU1:DX1"/>
    <mergeCell ref="DY1:EB1"/>
    <mergeCell ref="EC1:EF1"/>
    <mergeCell ref="EG1:EJ1"/>
    <mergeCell ref="EK1:EN1"/>
    <mergeCell ref="CS1:CV1"/>
    <mergeCell ref="CW1:CZ1"/>
    <mergeCell ref="DA1:DD1"/>
    <mergeCell ref="DE1:DH1"/>
    <mergeCell ref="DI1:DL1"/>
    <mergeCell ref="DM1:DP1"/>
    <mergeCell ref="BU1:BX1"/>
    <mergeCell ref="BY1:CB1"/>
    <mergeCell ref="CC1:CF1"/>
    <mergeCell ref="CG1:CJ1"/>
    <mergeCell ref="CK1:CN1"/>
    <mergeCell ref="CO1:CR1"/>
    <mergeCell ref="AW1:AZ1"/>
    <mergeCell ref="BA1:BD1"/>
    <mergeCell ref="BE1:BH1"/>
    <mergeCell ref="BI1:BL1"/>
    <mergeCell ref="BM1:BP1"/>
    <mergeCell ref="BQ1:BT1"/>
    <mergeCell ref="Y1:AB1"/>
    <mergeCell ref="AC1:AF1"/>
    <mergeCell ref="AG1:AJ1"/>
    <mergeCell ref="AK1:AN1"/>
    <mergeCell ref="AO1:AR1"/>
    <mergeCell ref="AS1:AV1"/>
    <mergeCell ref="A1:D1"/>
    <mergeCell ref="E1:H1"/>
    <mergeCell ref="I1:L1"/>
    <mergeCell ref="M1:P1"/>
    <mergeCell ref="Q1:T1"/>
    <mergeCell ref="U1:X1"/>
    <mergeCell ref="I30:J30"/>
    <mergeCell ref="B256:G256"/>
    <mergeCell ref="C258:D258"/>
    <mergeCell ref="E258:F258"/>
    <mergeCell ref="G258:H258"/>
    <mergeCell ref="I258:J258"/>
    <mergeCell ref="B179:F179"/>
    <mergeCell ref="I193:J193"/>
    <mergeCell ref="B215:C215"/>
    <mergeCell ref="B247:B252"/>
    <mergeCell ref="C30:D30"/>
    <mergeCell ref="B237:B241"/>
    <mergeCell ref="B219:B221"/>
    <mergeCell ref="B165:B166"/>
    <mergeCell ref="B222:B226"/>
    <mergeCell ref="B133:B137"/>
    <mergeCell ref="J125:K125"/>
    <mergeCell ref="E181:F181"/>
    <mergeCell ref="B168:B171"/>
    <mergeCell ref="B146:B150"/>
    <mergeCell ref="B126:B131"/>
    <mergeCell ref="B104:E104"/>
    <mergeCell ref="B113:F113"/>
    <mergeCell ref="E30:F30"/>
    <mergeCell ref="G30:H30"/>
    <mergeCell ref="G115:H115"/>
    <mergeCell ref="B51:E51"/>
    <mergeCell ref="B70:E70"/>
    <mergeCell ref="C37:G37"/>
    <mergeCell ref="H37:L37"/>
    <mergeCell ref="I115:J115"/>
    <mergeCell ref="C115:D115"/>
    <mergeCell ref="E115:F115"/>
    <mergeCell ref="B322:H322"/>
    <mergeCell ref="D279:E279"/>
    <mergeCell ref="E295:F295"/>
    <mergeCell ref="G295:H295"/>
    <mergeCell ref="D283:E283"/>
    <mergeCell ref="B321:G321"/>
    <mergeCell ref="C295:D295"/>
    <mergeCell ref="D280:E280"/>
    <mergeCell ref="I295:J295"/>
    <mergeCell ref="G181:H181"/>
    <mergeCell ref="I181:J181"/>
    <mergeCell ref="C193:D193"/>
    <mergeCell ref="B285:E285"/>
    <mergeCell ref="D281:E281"/>
    <mergeCell ref="D282:E282"/>
    <mergeCell ref="B242:B246"/>
    <mergeCell ref="B191:G191"/>
    <mergeCell ref="C181:D181"/>
    <mergeCell ref="L125:M125"/>
    <mergeCell ref="B232:B236"/>
    <mergeCell ref="B156:B157"/>
    <mergeCell ref="B216:B218"/>
    <mergeCell ref="E193:F193"/>
    <mergeCell ref="G193:H193"/>
    <mergeCell ref="B139:B144"/>
    <mergeCell ref="B173:B175"/>
    <mergeCell ref="B159:B163"/>
    <mergeCell ref="B227:B231"/>
  </mergeCells>
  <printOptions/>
  <pageMargins left="0.2362204724409449" right="0.2362204724409449" top="0.7480314960629921" bottom="0.7480314960629921" header="0.31496062992125984" footer="0.31496062992125984"/>
  <pageSetup fitToHeight="4" horizontalDpi="600" verticalDpi="600" orientation="landscape" paperSize="8"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the Police Ombudsman For Northern Ireland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farrellym</dc:creator>
  <cp:keywords/>
  <dc:description/>
  <cp:lastModifiedBy>bradleys</cp:lastModifiedBy>
  <cp:lastPrinted>2013-11-05T15:56:22Z</cp:lastPrinted>
  <dcterms:created xsi:type="dcterms:W3CDTF">2013-04-11T10:02:36Z</dcterms:created>
  <dcterms:modified xsi:type="dcterms:W3CDTF">2013-11-12T13:24:00Z</dcterms:modified>
  <cp:category/>
  <cp:version/>
  <cp:contentType/>
  <cp:contentStatus/>
</cp:coreProperties>
</file>